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6" i="1" s="1"/>
  <c r="G25" i="1"/>
  <c r="G24" i="1"/>
</calcChain>
</file>

<file path=xl/sharedStrings.xml><?xml version="1.0" encoding="utf-8"?>
<sst xmlns="http://schemas.openxmlformats.org/spreadsheetml/2006/main" count="248" uniqueCount="196">
  <si>
    <t>Oprava volného bytu č. 42, ul. V. Košaře 1</t>
  </si>
  <si>
    <t>VZ č. 138/2023</t>
  </si>
  <si>
    <t>3.8.2023 12:26:45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</si>
  <si>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</si>
  <si>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</si>
  <si>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</si>
  <si>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</si>
  <si>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</si>
  <si>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</si>
  <si>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</si>
  <si>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</si>
  <si>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</si>
  <si>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</si>
  <si>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</si>
  <si>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</si>
  <si>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</si>
  <si>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</si>
  <si>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</si>
  <si>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</si>
  <si>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</si>
  <si>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</si>
  <si>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</si>
  <si>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</si>
  <si>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</si>
  <si>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</si>
  <si>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</si>
  <si>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</si>
  <si>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</si>
  <si>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</si>
  <si>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</si>
  <si>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</si>
  <si>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</si>
  <si>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</si>
  <si>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</si>
  <si>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</si>
  <si>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</si>
  <si>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</si>
  <si>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</si>
  <si>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</si>
  <si>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</si>
  <si>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</si>
  <si>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</si>
  <si>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</si>
  <si>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včetně odstranění koaxiálu, 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</si>
  <si>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</si>
  <si>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</si>
  <si>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</si>
  <si>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</si>
  <si>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3.33</t>
  </si>
  <si>
    <t>výměna dřezu nerez včetně příslušenství</t>
  </si>
  <si>
    <t>3.39</t>
  </si>
  <si>
    <t>výměna kuchyňské linky atypický rozměr, viz poznámka</t>
  </si>
  <si>
    <t>cca 2,25 m,tloušťka lamina min. 18mm, dekor dřevo, ve spodní části 4x šuplík s kolejničkami, ABS hrany 2mm, včetně skříňky nad vysunovací digestoř, zavírače zásuvek a dvířek s měkkým dorazem (měkký doraz při otevírání i při zavírání), spodní skříňky osadit na nožkách s krycí lištou výšky max. 10 cm a zakončené transparentní lištou, jeden vysunovací díl v místě pro umístění myčky, masívní tyčové úchytky</t>
  </si>
  <si>
    <t>3.42</t>
  </si>
  <si>
    <t>výměna digestoře komínové s vnějším odtahem</t>
  </si>
  <si>
    <t>výsuvná</t>
  </si>
  <si>
    <t>3.51</t>
  </si>
  <si>
    <t>výměna spižních dvířek</t>
  </si>
  <si>
    <t>tloušťka lamina min. 18mm, dekor dtto KU-linka, dvířka dvoukřídlá (umístěná tak, aby parapet nebránil plnému otevírání dvířek), zavírač dvířek s měkkým dorazem, masívní tyčové úchytky</t>
  </si>
  <si>
    <t>3.56</t>
  </si>
  <si>
    <t>výměna vnitřních dveří – plné 80 cm</t>
  </si>
  <si>
    <t>2x LO, 1x DP - bílé</t>
  </si>
  <si>
    <t>3.60</t>
  </si>
  <si>
    <t>výměna vnitřních dveří – prosklené 2/3 sklo 80 cm</t>
  </si>
  <si>
    <t>1x OP (z PŘ) - bílé</t>
  </si>
  <si>
    <t>3.69</t>
  </si>
  <si>
    <t>výměna dveřního prahu – délka 80 cm</t>
  </si>
  <si>
    <t>LO (z KU) - lak</t>
  </si>
  <si>
    <t>3.82</t>
  </si>
  <si>
    <t>výměna dveřního kování</t>
  </si>
  <si>
    <t>kov - 2xOP+DP+2xLO</t>
  </si>
  <si>
    <t>3.83</t>
  </si>
  <si>
    <t>výměna zámku u dveří</t>
  </si>
  <si>
    <t>2xOP+DP+2xLO</t>
  </si>
  <si>
    <t>3.104</t>
  </si>
  <si>
    <t>oprava balkónových dveří</t>
  </si>
  <si>
    <t>výměna kování včetně seřízení</t>
  </si>
  <si>
    <t>3.106</t>
  </si>
  <si>
    <t>výměna parapetní desky dřevěné nebo plastové šířky do 30 cm a délky nad 1 m</t>
  </si>
  <si>
    <t>KU (cca 1,75 m)</t>
  </si>
  <si>
    <t>3.116</t>
  </si>
  <si>
    <t>výměna dřezové desky atypický rozměr, vč. ukončovacích lišt - viz poznámka</t>
  </si>
  <si>
    <t>cca 2,25 m, min. tl.38 mm, u sporáku Al. lišta</t>
  </si>
  <si>
    <t>3.118</t>
  </si>
  <si>
    <t>výměna větracích mřížek</t>
  </si>
  <si>
    <t>KOU</t>
  </si>
  <si>
    <t>3.123</t>
  </si>
  <si>
    <t>demontáž a zpětná montáž zařizovacích předmětů, viz poznámka</t>
  </si>
  <si>
    <t>sporák a vana (obezděná) včetně zabalení do ochranné fólie proti poškození</t>
  </si>
  <si>
    <t>3.133</t>
  </si>
  <si>
    <t>oprava vestavné/spižní skříně, viz poznámka</t>
  </si>
  <si>
    <t xml:space="preserve">výměna poliček 8 ks (cca 83*51 cm) a zpevnění korpusu </t>
  </si>
  <si>
    <t>3.145</t>
  </si>
  <si>
    <t>přebroušení a lakování stávajících dveřních prahů vč. demontáže a zpětné montáže, viz poznámka</t>
  </si>
  <si>
    <t>80 cm - LO(1ks) + DP(1ks) + OP(2ks) + 1xvstupní dveře</t>
  </si>
  <si>
    <t>3.146</t>
  </si>
  <si>
    <t>výměna těsnění vstupních dveří</t>
  </si>
  <si>
    <t>3.152</t>
  </si>
  <si>
    <t xml:space="preserve">výměna bočního plastového krytu vnitřní okenní parapetní desky </t>
  </si>
  <si>
    <t>LO (2ks) + OP (1ks) + KU (1ks)</t>
  </si>
  <si>
    <t>3.167</t>
  </si>
  <si>
    <t>výměna okenních klik</t>
  </si>
  <si>
    <t>KU (2ks) + OP (2ks) + LO (1ks) + DP (1ks)</t>
  </si>
  <si>
    <t>4.5</t>
  </si>
  <si>
    <t>nalepení obvodové lišty PVC</t>
  </si>
  <si>
    <t>bm</t>
  </si>
  <si>
    <t>celý byt - PVC pásek 30x30 mm včetně stržení původní, dekor dopasovat k původnímu PVC</t>
  </si>
  <si>
    <t>5.1</t>
  </si>
  <si>
    <t>provedení štukových omítek, vč. vyrovnání podkladu, 2x penetrace, použití lepidla, perlinky s doplňky, rohovníků, okolo špalet oken a dveří</t>
  </si>
  <si>
    <t>m2</t>
  </si>
  <si>
    <t>KU (stěna s OP) + OP (levá stěna) + DP (levá stěna)</t>
  </si>
  <si>
    <t>5.2</t>
  </si>
  <si>
    <t>lokální opravy prasklin, prasklin panelových spojů</t>
  </si>
  <si>
    <t>OP+LO+KU+DP včetně opravy omítky kolem zárubní vstup. dveří z venkovní strany</t>
  </si>
  <si>
    <t>5.6</t>
  </si>
  <si>
    <t>malba dvojnásobná bílá</t>
  </si>
  <si>
    <t>KU+OP+DP+LO+PŘ včetně penetračního nátěru, opravy výmalby kolem zárubní vstup. dveří z venkovní strany,  vyrovnání a vyspravení stěn malířskou stěrkou 30%</t>
  </si>
  <si>
    <t>5.7</t>
  </si>
  <si>
    <t>malba voděodolnou barvou – bytové jádro</t>
  </si>
  <si>
    <t>WC+KU+KOU+PŘ</t>
  </si>
  <si>
    <t>5.14</t>
  </si>
  <si>
    <t>přetmelení spojů, viz poznámka</t>
  </si>
  <si>
    <t>kolem oken, balkón. dveří a parapetů - celý byt</t>
  </si>
  <si>
    <t>5.17</t>
  </si>
  <si>
    <t>silikonování spár, viz poznámka</t>
  </si>
  <si>
    <t>styk prahů s podlahou a zárubněmi</t>
  </si>
  <si>
    <t>6.6</t>
  </si>
  <si>
    <t>přespárování keramického obkladu</t>
  </si>
  <si>
    <t>6.7</t>
  </si>
  <si>
    <t>provedení hydroizolace pod obklad</t>
  </si>
  <si>
    <t>KOU - do stropu (kolem vany)</t>
  </si>
  <si>
    <t>6.8</t>
  </si>
  <si>
    <t>vybourání keramického obkladu</t>
  </si>
  <si>
    <t>6.9</t>
  </si>
  <si>
    <t>provedení keramického obkladu včetně úpravy podkladu</t>
  </si>
  <si>
    <t>KOU-do stropu  + KU-mezi vrchním a spodním dílem KL a kolem sporáku po zárubně (na SDK desky)</t>
  </si>
  <si>
    <t>6.12</t>
  </si>
  <si>
    <t>přespárování dlažby</t>
  </si>
  <si>
    <t>6.19</t>
  </si>
  <si>
    <t xml:space="preserve">oprava bytového jádra SDK deskami – vnitřní </t>
  </si>
  <si>
    <t xml:space="preserve">SDK H2 15 - KOU (včetně demontáže původních desek) </t>
  </si>
  <si>
    <t>6.20</t>
  </si>
  <si>
    <t xml:space="preserve">oprava bytového jádra SDK deskami – vnější </t>
  </si>
  <si>
    <t>SDK H2 15 - KU (včetně demontáže původních desek)</t>
  </si>
  <si>
    <t>7.11</t>
  </si>
  <si>
    <t>nátěr radiátorů</t>
  </si>
  <si>
    <t>deskové</t>
  </si>
  <si>
    <t>7.12</t>
  </si>
  <si>
    <t>nátěr rozvodů ÚT</t>
  </si>
  <si>
    <t>celý byt</t>
  </si>
  <si>
    <t>7.14</t>
  </si>
  <si>
    <t>nátěr zárubní – šířka 60 cm</t>
  </si>
  <si>
    <t>KOU+WC, barva bílá syntetika</t>
  </si>
  <si>
    <t>7.16</t>
  </si>
  <si>
    <t>nátěr zárubní – šířka 80 cm</t>
  </si>
  <si>
    <t>2x OP+DP+2x LO barva bílá syntetika+vstupní dveře  barva hnědá syntetika</t>
  </si>
  <si>
    <t>7.19</t>
  </si>
  <si>
    <t>nátěr parapetních desek vnějších</t>
  </si>
  <si>
    <t>OP+LO+DP+KU</t>
  </si>
  <si>
    <t>8.24</t>
  </si>
  <si>
    <t>kontrola a případná oprava (výměna) odpadů</t>
  </si>
  <si>
    <t>KOU, WC, KU</t>
  </si>
  <si>
    <t>8.35</t>
  </si>
  <si>
    <t>úprava kolem prostupu stoupacího potrubí ÚT</t>
  </si>
  <si>
    <t>výměna krytek (10 ks)</t>
  </si>
  <si>
    <t>9.1</t>
  </si>
  <si>
    <t>opravy a seřízení plastových oken, viz poznámka</t>
  </si>
  <si>
    <t>celý byt včetně balkon. dveří (9 okenních křídel + 1x balkón dveře)</t>
  </si>
  <si>
    <t>9.14</t>
  </si>
  <si>
    <t>výroba klíčů pro zámkovou vložku</t>
  </si>
  <si>
    <t>2x sklep, 1xspoj. dveře</t>
  </si>
  <si>
    <t>9.24</t>
  </si>
  <si>
    <t>demontáž bytových doplňků, viz poznámka</t>
  </si>
  <si>
    <t>demontáž žaluzií včetně přetmelení děr v okenních rámech. stropních lišt v OP (¨cca 19 m), tyče závěsu</t>
  </si>
  <si>
    <t>9.25</t>
  </si>
  <si>
    <t>oprava dveří</t>
  </si>
  <si>
    <t>vstupní dveře - vyrovnání zárubní v místě otvoru pro střelku, oprava uchycení kování</t>
  </si>
  <si>
    <t>11.9</t>
  </si>
  <si>
    <t>vyčištění dlažby</t>
  </si>
  <si>
    <t>11.28</t>
  </si>
  <si>
    <t>umytí oken plastových, včetně rámu a parapetu, viz poznámka</t>
  </si>
  <si>
    <t>celý byt z obou stran vč. balkón. dveří</t>
  </si>
  <si>
    <t>11.33</t>
  </si>
  <si>
    <t>celkový úklid po opravách</t>
  </si>
  <si>
    <t>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</si>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</sst>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7" zoomScale="115" zoomScaleNormal="115" workbookViewId="0">
      <selection activeCell="M15" sqref="M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1758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40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52</v>
      </c>
      <c r="J30" s="1">
        <v>80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83</v>
      </c>
    </row>
    <row r="32" spans="1:10" ht="10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92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61</v>
      </c>
      <c r="J33" s="1">
        <v>97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101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5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145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147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305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88</v>
      </c>
      <c r="J42" s="1">
        <v>315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328</v>
      </c>
    </row>
    <row r="44" spans="1:10" ht="45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5</v>
      </c>
      <c r="F44" s="38"/>
      <c r="G44" s="19">
        <f t="shared" si="0"/>
        <v>0</v>
      </c>
      <c r="H44" s="37" t="s">
        <v>94</v>
      </c>
      <c r="J44" s="1">
        <v>361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99</v>
      </c>
      <c r="J46" s="1">
        <v>380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102</v>
      </c>
      <c r="J47" s="1">
        <v>407</v>
      </c>
    </row>
    <row r="48" spans="1:10" ht="60" x14ac:dyDescent="0.25">
      <c r="A48" s="16">
        <v>25</v>
      </c>
      <c r="B48" s="17" t="s">
        <v>103</v>
      </c>
      <c r="C48" s="36" t="s">
        <v>104</v>
      </c>
      <c r="D48" s="18" t="s">
        <v>105</v>
      </c>
      <c r="E48" s="19">
        <v>79</v>
      </c>
      <c r="F48" s="38"/>
      <c r="G48" s="19">
        <f t="shared" si="0"/>
        <v>0</v>
      </c>
      <c r="H48" s="37" t="s">
        <v>106</v>
      </c>
      <c r="J48" s="1">
        <v>152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109</v>
      </c>
      <c r="E49" s="19">
        <v>35</v>
      </c>
      <c r="F49" s="38"/>
      <c r="G49" s="19">
        <f t="shared" si="0"/>
        <v>0</v>
      </c>
      <c r="H49" s="37" t="s">
        <v>110</v>
      </c>
      <c r="J49" s="1">
        <v>162</v>
      </c>
    </row>
    <row r="50" spans="1:10" ht="45" x14ac:dyDescent="0.25">
      <c r="A50" s="16">
        <v>27</v>
      </c>
      <c r="B50" s="17" t="s">
        <v>111</v>
      </c>
      <c r="C50" s="36" t="s">
        <v>112</v>
      </c>
      <c r="D50" s="18" t="s">
        <v>109</v>
      </c>
      <c r="E50" s="19">
        <v>20</v>
      </c>
      <c r="F50" s="38"/>
      <c r="G50" s="19">
        <f t="shared" si="0"/>
        <v>0</v>
      </c>
      <c r="H50" s="37" t="s">
        <v>113</v>
      </c>
      <c r="J50" s="1">
        <v>163</v>
      </c>
    </row>
    <row r="51" spans="1:10" ht="105" x14ac:dyDescent="0.25">
      <c r="A51" s="16">
        <v>28</v>
      </c>
      <c r="B51" s="17" t="s">
        <v>114</v>
      </c>
      <c r="C51" s="36" t="s">
        <v>115</v>
      </c>
      <c r="D51" s="18" t="s">
        <v>109</v>
      </c>
      <c r="E51" s="19">
        <v>272</v>
      </c>
      <c r="F51" s="38"/>
      <c r="G51" s="19">
        <f t="shared" si="0"/>
        <v>0</v>
      </c>
      <c r="H51" s="37" t="s">
        <v>116</v>
      </c>
      <c r="J51" s="1">
        <v>167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109</v>
      </c>
      <c r="E52" s="19">
        <v>39</v>
      </c>
      <c r="F52" s="38"/>
      <c r="G52" s="19">
        <f t="shared" si="0"/>
        <v>0</v>
      </c>
      <c r="H52" s="37" t="s">
        <v>119</v>
      </c>
      <c r="J52" s="1">
        <v>168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105</v>
      </c>
      <c r="E53" s="19">
        <v>35</v>
      </c>
      <c r="F53" s="38"/>
      <c r="G53" s="19">
        <f t="shared" si="0"/>
        <v>0</v>
      </c>
      <c r="H53" s="37" t="s">
        <v>122</v>
      </c>
      <c r="J53" s="1">
        <v>364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105</v>
      </c>
      <c r="E54" s="19">
        <v>12</v>
      </c>
      <c r="F54" s="38"/>
      <c r="G54" s="19">
        <f t="shared" si="0"/>
        <v>0</v>
      </c>
      <c r="H54" s="37" t="s">
        <v>125</v>
      </c>
      <c r="J54" s="1">
        <v>416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109</v>
      </c>
      <c r="E55" s="19">
        <v>7</v>
      </c>
      <c r="F55" s="38"/>
      <c r="G55" s="19">
        <f t="shared" si="0"/>
        <v>0</v>
      </c>
      <c r="H55" s="37" t="s">
        <v>85</v>
      </c>
      <c r="J55" s="1">
        <v>174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109</v>
      </c>
      <c r="E56" s="19">
        <v>9</v>
      </c>
      <c r="F56" s="38"/>
      <c r="G56" s="19">
        <f t="shared" ref="G56:G75" si="1">ROUND(E56*F56, 2)</f>
        <v>0</v>
      </c>
      <c r="H56" s="37" t="s">
        <v>130</v>
      </c>
      <c r="J56" s="1">
        <v>175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109</v>
      </c>
      <c r="E57" s="19">
        <v>9</v>
      </c>
      <c r="F57" s="38"/>
      <c r="G57" s="19">
        <f t="shared" si="1"/>
        <v>0</v>
      </c>
      <c r="H57" s="37" t="s">
        <v>85</v>
      </c>
      <c r="J57" s="1">
        <v>176</v>
      </c>
    </row>
    <row r="58" spans="1:10" ht="60" x14ac:dyDescent="0.25">
      <c r="A58" s="16">
        <v>35</v>
      </c>
      <c r="B58" s="17" t="s">
        <v>133</v>
      </c>
      <c r="C58" s="36" t="s">
        <v>134</v>
      </c>
      <c r="D58" s="18" t="s">
        <v>109</v>
      </c>
      <c r="E58" s="19">
        <v>17</v>
      </c>
      <c r="F58" s="38"/>
      <c r="G58" s="19">
        <f t="shared" si="1"/>
        <v>0</v>
      </c>
      <c r="H58" s="37" t="s">
        <v>135</v>
      </c>
      <c r="J58" s="1">
        <v>177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109</v>
      </c>
      <c r="E59" s="19">
        <v>2</v>
      </c>
      <c r="F59" s="38"/>
      <c r="G59" s="19">
        <f t="shared" si="1"/>
        <v>0</v>
      </c>
      <c r="H59" s="37" t="s">
        <v>85</v>
      </c>
      <c r="J59" s="1">
        <v>180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109</v>
      </c>
      <c r="E60" s="19">
        <v>9</v>
      </c>
      <c r="F60" s="38"/>
      <c r="G60" s="19">
        <f t="shared" si="1"/>
        <v>0</v>
      </c>
      <c r="H60" s="37" t="s">
        <v>140</v>
      </c>
      <c r="J60" s="1">
        <v>187</v>
      </c>
    </row>
    <row r="61" spans="1:10" ht="30" x14ac:dyDescent="0.25">
      <c r="A61" s="16">
        <v>38</v>
      </c>
      <c r="B61" s="17" t="s">
        <v>141</v>
      </c>
      <c r="C61" s="36" t="s">
        <v>142</v>
      </c>
      <c r="D61" s="18" t="s">
        <v>109</v>
      </c>
      <c r="E61" s="19">
        <v>8</v>
      </c>
      <c r="F61" s="38"/>
      <c r="G61" s="19">
        <f t="shared" si="1"/>
        <v>0</v>
      </c>
      <c r="H61" s="37" t="s">
        <v>143</v>
      </c>
      <c r="J61" s="1">
        <v>188</v>
      </c>
    </row>
    <row r="62" spans="1:10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4</v>
      </c>
      <c r="F62" s="38"/>
      <c r="G62" s="19">
        <f t="shared" si="1"/>
        <v>0</v>
      </c>
      <c r="H62" s="37" t="s">
        <v>146</v>
      </c>
      <c r="J62" s="1">
        <v>204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149</v>
      </c>
      <c r="J63" s="1">
        <v>205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152</v>
      </c>
      <c r="J64" s="1">
        <v>207</v>
      </c>
    </row>
    <row r="65" spans="1:10" ht="45" x14ac:dyDescent="0.25">
      <c r="A65" s="16">
        <v>42</v>
      </c>
      <c r="B65" s="17" t="s">
        <v>153</v>
      </c>
      <c r="C65" s="36" t="s">
        <v>154</v>
      </c>
      <c r="D65" s="18" t="s">
        <v>36</v>
      </c>
      <c r="E65" s="19">
        <v>6</v>
      </c>
      <c r="F65" s="38"/>
      <c r="G65" s="19">
        <f t="shared" si="1"/>
        <v>0</v>
      </c>
      <c r="H65" s="37" t="s">
        <v>155</v>
      </c>
      <c r="J65" s="1">
        <v>209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109</v>
      </c>
      <c r="E66" s="19">
        <v>3</v>
      </c>
      <c r="F66" s="38"/>
      <c r="G66" s="19">
        <f t="shared" si="1"/>
        <v>0</v>
      </c>
      <c r="H66" s="37" t="s">
        <v>158</v>
      </c>
      <c r="J66" s="1">
        <v>212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161</v>
      </c>
      <c r="J67" s="1">
        <v>329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42</v>
      </c>
      <c r="E68" s="19">
        <v>1</v>
      </c>
      <c r="F68" s="38"/>
      <c r="G68" s="19">
        <f t="shared" si="1"/>
        <v>0</v>
      </c>
      <c r="H68" s="37" t="s">
        <v>164</v>
      </c>
      <c r="J68" s="1">
        <v>421</v>
      </c>
    </row>
    <row r="69" spans="1:10" ht="45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167</v>
      </c>
      <c r="J69" s="1">
        <v>237</v>
      </c>
    </row>
    <row r="70" spans="1:10" x14ac:dyDescent="0.25">
      <c r="A70" s="16">
        <v>47</v>
      </c>
      <c r="B70" s="17" t="s">
        <v>168</v>
      </c>
      <c r="C70" s="36" t="s">
        <v>169</v>
      </c>
      <c r="D70" s="18" t="s">
        <v>36</v>
      </c>
      <c r="E70" s="19">
        <v>3</v>
      </c>
      <c r="F70" s="38"/>
      <c r="G70" s="19">
        <f t="shared" si="1"/>
        <v>0</v>
      </c>
      <c r="H70" s="37" t="s">
        <v>170</v>
      </c>
      <c r="J70" s="1">
        <v>250</v>
      </c>
    </row>
    <row r="71" spans="1:10" ht="60" x14ac:dyDescent="0.25">
      <c r="A71" s="16">
        <v>48</v>
      </c>
      <c r="B71" s="17" t="s">
        <v>171</v>
      </c>
      <c r="C71" s="36" t="s">
        <v>172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173</v>
      </c>
      <c r="J71" s="1">
        <v>303</v>
      </c>
    </row>
    <row r="72" spans="1:10" ht="60" x14ac:dyDescent="0.25">
      <c r="A72" s="16">
        <v>49</v>
      </c>
      <c r="B72" s="17" t="s">
        <v>174</v>
      </c>
      <c r="C72" s="36" t="s">
        <v>175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176</v>
      </c>
      <c r="J72" s="1">
        <v>350</v>
      </c>
    </row>
    <row r="73" spans="1:10" x14ac:dyDescent="0.25">
      <c r="A73" s="16">
        <v>50</v>
      </c>
      <c r="B73" s="17" t="s">
        <v>177</v>
      </c>
      <c r="C73" s="36" t="s">
        <v>178</v>
      </c>
      <c r="D73" s="18" t="s">
        <v>109</v>
      </c>
      <c r="E73" s="19">
        <v>2</v>
      </c>
      <c r="F73" s="38"/>
      <c r="G73" s="19">
        <f t="shared" si="1"/>
        <v>0</v>
      </c>
      <c r="H73" s="37" t="s">
        <v>85</v>
      </c>
      <c r="J73" s="1">
        <v>271</v>
      </c>
    </row>
    <row r="74" spans="1:10" ht="30" x14ac:dyDescent="0.25">
      <c r="A74" s="16">
        <v>51</v>
      </c>
      <c r="B74" s="17" t="s">
        <v>179</v>
      </c>
      <c r="C74" s="36" t="s">
        <v>180</v>
      </c>
      <c r="D74" s="18" t="s">
        <v>109</v>
      </c>
      <c r="E74" s="19">
        <v>28</v>
      </c>
      <c r="F74" s="38"/>
      <c r="G74" s="19">
        <f t="shared" si="1"/>
        <v>0</v>
      </c>
      <c r="H74" s="37" t="s">
        <v>181</v>
      </c>
      <c r="J74" s="1">
        <v>290</v>
      </c>
    </row>
    <row r="75" spans="1:10" x14ac:dyDescent="0.25">
      <c r="A75" s="16">
        <v>52</v>
      </c>
      <c r="B75" s="17" t="s">
        <v>182</v>
      </c>
      <c r="C75" s="36" t="s">
        <v>183</v>
      </c>
      <c r="D75" s="18" t="s">
        <v>21</v>
      </c>
      <c r="E75" s="19">
        <v>1</v>
      </c>
      <c r="F75" s="38"/>
      <c r="G75" s="19">
        <f t="shared" si="1"/>
        <v>0</v>
      </c>
      <c r="H75" s="37" t="s">
        <v>184</v>
      </c>
      <c r="J75" s="1">
        <v>309</v>
      </c>
    </row>
    <row r="76" spans="1:10" ht="18.75" x14ac:dyDescent="0.25">
      <c r="A76" s="44" t="s">
        <v>185</v>
      </c>
      <c r="B76" s="45"/>
      <c r="C76" s="45"/>
      <c r="D76" s="45"/>
      <c r="E76" s="45"/>
      <c r="F76" s="45"/>
      <c r="G76" s="15">
        <f>SUM(G24:G75)</f>
        <v>10000</v>
      </c>
      <c r="H76" s="26"/>
    </row>
    <row r="77" spans="1:10" s="29" customFormat="1" ht="27" customHeight="1" x14ac:dyDescent="0.25">
      <c r="A77" s="68" t="s">
        <v>186</v>
      </c>
      <c r="B77" s="68"/>
      <c r="C77" s="68"/>
      <c r="D77" s="68"/>
      <c r="E77" s="68"/>
      <c r="F77" s="68"/>
      <c r="G77" s="68"/>
      <c r="H77" s="68"/>
    </row>
    <row r="78" spans="1:10" ht="27" customHeight="1" x14ac:dyDescent="0.25">
      <c r="A78" s="67" t="s">
        <v>187</v>
      </c>
      <c r="B78" s="67"/>
      <c r="C78" s="67"/>
      <c r="D78" s="67"/>
      <c r="E78" s="67"/>
      <c r="F78" s="67"/>
      <c r="G78" s="67"/>
      <c r="H78" s="67"/>
    </row>
    <row r="79" spans="1:10" ht="35.1" customHeight="1" x14ac:dyDescent="0.25">
      <c r="A79" s="32" t="s">
        <v>188</v>
      </c>
      <c r="B79" s="33"/>
      <c r="C79" s="33"/>
      <c r="D79" s="33"/>
      <c r="E79" s="34"/>
      <c r="F79" s="39"/>
      <c r="G79" s="31" t="s">
        <v>189</v>
      </c>
      <c r="H79" s="30"/>
    </row>
    <row r="80" spans="1:10" ht="15.75" customHeight="1" x14ac:dyDescent="0.25">
      <c r="A80" s="27"/>
      <c r="B80" s="42" t="s">
        <v>190</v>
      </c>
      <c r="C80" s="42"/>
      <c r="D80" s="42"/>
      <c r="E80" s="42"/>
      <c r="F80" s="43"/>
    </row>
    <row r="81" spans="1:6" ht="45" customHeight="1" x14ac:dyDescent="0.25">
      <c r="A81" s="28">
        <v>1</v>
      </c>
      <c r="B81" s="40" t="s">
        <v>191</v>
      </c>
      <c r="C81" s="40"/>
      <c r="D81" s="40"/>
      <c r="E81" s="40"/>
      <c r="F81" s="41"/>
    </row>
    <row r="82" spans="1:6" ht="60" customHeight="1" x14ac:dyDescent="0.25">
      <c r="A82" s="28">
        <v>2</v>
      </c>
      <c r="B82" s="40" t="s">
        <v>192</v>
      </c>
      <c r="C82" s="40"/>
      <c r="D82" s="40"/>
      <c r="E82" s="40"/>
      <c r="F82" s="41"/>
    </row>
    <row r="83" spans="1:6" ht="45" customHeight="1" x14ac:dyDescent="0.25">
      <c r="A83" s="28">
        <v>3</v>
      </c>
      <c r="B83" s="40" t="s">
        <v>193</v>
      </c>
      <c r="C83" s="40"/>
      <c r="D83" s="40"/>
      <c r="E83" s="40"/>
      <c r="F83" s="41"/>
    </row>
    <row r="84" spans="1:6" ht="75" customHeight="1" x14ac:dyDescent="0.25">
      <c r="A84" s="28">
        <v>4</v>
      </c>
      <c r="B84" s="40" t="s">
        <v>194</v>
      </c>
      <c r="C84" s="40"/>
      <c r="D84" s="40"/>
      <c r="E84" s="40"/>
      <c r="F84" s="41"/>
    </row>
    <row r="85" spans="1:6" ht="120" customHeight="1" x14ac:dyDescent="0.25">
      <c r="A85" s="28">
        <v>5</v>
      </c>
      <c r="B85" s="40" t="s">
        <v>195</v>
      </c>
      <c r="C85" s="40"/>
      <c r="D85" s="40"/>
      <c r="E85" s="40"/>
      <c r="F85" s="41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2023-08-07T05:16:48Z</dcterms:modified>
  <cp:category/>
</cp:coreProperties>
</file>