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<sst xmlns="http://schemas.openxmlformats.org/spreadsheetml/2006/main" count="338" uniqueCount="264">
  <si>
    <t>Oprava volného bytu č. 4, Jubilejní 16</t>
  </si>
  <si>
    <t>VZ č. 148/2023</t>
  </si>
  <si>
    <t>21.8.2023 17:11:13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</si>
  <si>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</si>
  <si>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</si>
  <si>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</si>
  <si>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</si>
  <si>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</si>
  <si>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</si>
  <si>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</si>
  <si>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</si>
  <si>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</si>
  <si>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</si>
  <si>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</si>
  <si>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</si>
  <si>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</si>
  <si>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</si>
  <si>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</si>
  <si>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256/16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</si>
  <si>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</si>
  <si>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</si>
  <si>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</si>
  <si>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</si>
  <si>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</si>
  <si>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</si>
  <si>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</si>
  <si>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</si>
  <si>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</si>
  <si>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</si>
  <si>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</si>
  <si>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</si>
  <si>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</si>
  <si>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</si>
  <si>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</si>
  <si>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</si>
  <si>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</si>
  <si>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</si>
  <si>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</si>
  <si>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</si>
  <si>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</si>
  <si>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</si>
  <si>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</si>
  <si>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</si>
  <si>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 světla dle výběru objednatele, vypínače a zásuvky v KU v rámečku TANGO (2x2ks pod KU-linkou), dále pro myčku, pro digestoř a sporák, v koupelně pro AP</t>
  </si>
  <si>
    <t>1.20</t>
  </si>
  <si>
    <t>revize plynoinstalace, tlaková zkouška, vpuštění plynu, vystavení revizní zprávy (2x)</t>
  </si>
  <si>
    <t>včetně kontroly plynového kondenzačního kotle a sporáku</t>
  </si>
  <si>
    <t>3.1</t>
  </si>
  <si>
    <t>výměna wc kombi</t>
  </si>
  <si>
    <t>s duálním splachováním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</si>
  <si>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</si>
  <si>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</si>
  <si>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</si>
  <si>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</si>
  <si>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</si>
  <si>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</si>
  <si>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</si>
  <si>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</si>
  <si>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 cm lahvový sifon nerez provedení s vývodem pro napojení odpadu od automatické pračky</t>
  </si>
  <si>
    <t>3.9</t>
  </si>
  <si>
    <t>výměna vany 150 cm</t>
  </si>
  <si>
    <t>s mechanickým uzavíráním zátky, s úpravou odpadu- vanu usadit co nejníž</t>
  </si>
  <si>
    <t>3.22</t>
  </si>
  <si>
    <t>výměna baterie dřezové stojánkové pákové</t>
  </si>
  <si>
    <t>včetně úpravy rozvodu SV a TUV k baterii, s vyměnitelnou kartuší, záruka min. 5 let</t>
  </si>
  <si>
    <t>3.26</t>
  </si>
  <si>
    <t>výměna baterie umyvadlové stojánkové pákové</t>
  </si>
  <si>
    <t>3.31</t>
  </si>
  <si>
    <t>výměna baterie sprchové nástěnné R100</t>
  </si>
  <si>
    <t>včetně sprchového setu a posuvného tyčového držáku s vyměnitelnou kartuší záruka min. 5 let</t>
  </si>
  <si>
    <t>3.33</t>
  </si>
  <si>
    <t>výměna dřezu nerez včetně příslušenství</t>
  </si>
  <si>
    <t>se zápachovou uzávěrkou, uzavírací vtok clic - clac s otvorem pro stojánkovou baterii, min. tl. plechu 0,8 mm</t>
  </si>
  <si>
    <t>3.34</t>
  </si>
  <si>
    <t>výměna pračkového ventilu</t>
  </si>
  <si>
    <t>v koupelně</t>
  </si>
  <si>
    <t>3.37</t>
  </si>
  <si>
    <t>výměna kuchyňské linky 150 cm</t>
  </si>
  <si>
    <t>tl.lamina 18mm ve spodní části šuplíky, korpusy barva bílá hrany ABS min. 2mm,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- ukončená transparentní lištou a větracími nerezovými mřížkami   Linku osadit od zdi (dekor odsouhlasit s objednatelem)</t>
  </si>
  <si>
    <t>3.48</t>
  </si>
  <si>
    <t>výměna spižní skříně včetně polic a žebříku</t>
  </si>
  <si>
    <t>vestavná dvoudílná o rozměrech v.  2,90 x š. 0,60 x h.0,60 m, tl. lamina min. 18 mm, ABS hrany 2 mm, stejný dekor  jako  KU-linka, zavírače dvířek s měkkým dorazem, osadit na nožkách s krycí lištou a větrací nerezovou mřížkou u podlahy a pod stropem (dekor odsouhlasit s objednatelem)</t>
  </si>
  <si>
    <t>3.52</t>
  </si>
  <si>
    <t>výměna vstupních vchodových protipožárních dveří 80 cm, tř. EI 30, DP3, dekor dřevo včetně kukátka</t>
  </si>
  <si>
    <t>včetně zednického zapravení a výmalby z chodby</t>
  </si>
  <si>
    <t>3.54</t>
  </si>
  <si>
    <t>výměna vnitřních dveří – plné 60 cm</t>
  </si>
  <si>
    <t>KOUP- levé, WC - levé, CPL laminát dle výběru objednatele</t>
  </si>
  <si>
    <t>3.56</t>
  </si>
  <si>
    <t>výměna vnitřních dveří – plné 80 cm</t>
  </si>
  <si>
    <t>LO - pravé, CPL laminát dle výběru objednatele</t>
  </si>
  <si>
    <t>3.60</t>
  </si>
  <si>
    <t>výměna vnitřních dveří – prosklené 2/3 sklo 80 cm</t>
  </si>
  <si>
    <t>KU - pravé, OP- pravé, CPL laminát dle výběru objednatele</t>
  </si>
  <si>
    <t>3.69</t>
  </si>
  <si>
    <t>výměna dveřního prahu – délka 80 cm</t>
  </si>
  <si>
    <t>u vstupních bytových dveří, lakovaný dubový</t>
  </si>
  <si>
    <t>3.77</t>
  </si>
  <si>
    <t>výměna přechodových lišt – délka 60 cm</t>
  </si>
  <si>
    <t>KOUP, WC - nerez</t>
  </si>
  <si>
    <t>3.79</t>
  </si>
  <si>
    <t>výměna přechodových lišt – délka 80 cm</t>
  </si>
  <si>
    <t>KU ,OP,LO - nerez</t>
  </si>
  <si>
    <t>3.82</t>
  </si>
  <si>
    <t>výměna dveřního kování</t>
  </si>
  <si>
    <t>LO,OP,KU,KOUP,WC - masivní kov</t>
  </si>
  <si>
    <t>3.83</t>
  </si>
  <si>
    <t>výměna zámku u dveří</t>
  </si>
  <si>
    <t xml:space="preserve">LO,OP,KU,KOUP,WC -u koupelny a WC -WC zámek  a do pokojů dozický zámek </t>
  </si>
  <si>
    <t>3.84</t>
  </si>
  <si>
    <t>výměna zárubně ocelové pro dveře – šířky 60 cm</t>
  </si>
  <si>
    <t xml:space="preserve">KOUP,WC </t>
  </si>
  <si>
    <t>3.86</t>
  </si>
  <si>
    <t>výměna zárubně ocelové pro dveře – šířky 80 cm</t>
  </si>
  <si>
    <t xml:space="preserve">KU,OP,LO </t>
  </si>
  <si>
    <t>3.90</t>
  </si>
  <si>
    <t>výměna zárubně ocelové pro vstupní vchodové dveře – šířky 90 cm</t>
  </si>
  <si>
    <t>3.108</t>
  </si>
  <si>
    <t>výměna kombinovaného plynového sporáku (s el. troubou), vč. příslušenství</t>
  </si>
  <si>
    <t>nerez s pojistkou STOP GAS s ventilátorem včetně roštu a piezo zapalováním</t>
  </si>
  <si>
    <t>3.114</t>
  </si>
  <si>
    <t>výměna dřezové desky dl. 150 cm, vč. ukončovacích lišt</t>
  </si>
  <si>
    <t>tl. 38mm, včetně hliníkové zadní lišty ve styku s obkladem a hliníkových bočních hran u desky z obou stran (dekor odsouhlasit s objednatelem)</t>
  </si>
  <si>
    <t>3.118</t>
  </si>
  <si>
    <t>výměna větracích mřížek</t>
  </si>
  <si>
    <t>uzavírací ve spižní skříni</t>
  </si>
  <si>
    <t>3.123</t>
  </si>
  <si>
    <t>demontáž a zpětná montáž zařizovacích předmětů, viz poznámka</t>
  </si>
  <si>
    <t>UT na WC z důvodu výměny obkladu</t>
  </si>
  <si>
    <t>3.139</t>
  </si>
  <si>
    <t>demontáž větracích mřížek</t>
  </si>
  <si>
    <t xml:space="preserve">mezi PŘ a KU včetně zazdění otvoru  a zednického zapravení o rozměru 0,20 x 0,35 </t>
  </si>
  <si>
    <t>3.162</t>
  </si>
  <si>
    <t>dodávka a montáž digestoře recirkulační</t>
  </si>
  <si>
    <t>nerez výsuvný</t>
  </si>
  <si>
    <t>3.168</t>
  </si>
  <si>
    <t>zřízení osvětlení pod kuchyňskou linku</t>
  </si>
  <si>
    <t>3.177</t>
  </si>
  <si>
    <t>výměna dřezového sifonu</t>
  </si>
  <si>
    <t>s vývodem pro myčku v KU včetně části novodurového odpadu</t>
  </si>
  <si>
    <t>3.199</t>
  </si>
  <si>
    <t>Dodávka a montáž skříňky nad digestoř, viz poznámka</t>
  </si>
  <si>
    <t>60cm dtto jako KU-linka s výřezem pro rozvod plynu</t>
  </si>
  <si>
    <t>4.1</t>
  </si>
  <si>
    <t>stržení původního PVC</t>
  </si>
  <si>
    <t>m2</t>
  </si>
  <si>
    <t xml:space="preserve">KU jsou dvě vrstvy, OP,LO,PŘ  </t>
  </si>
  <si>
    <t>4.4</t>
  </si>
  <si>
    <t>položení PVC – vyšší zátěž, celoplošně podlepit</t>
  </si>
  <si>
    <t>KU,PŘ,OP,LO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</si>
  <si>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</si>
  <si>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</si>
  <si>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</si>
  <si>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KU,PŘ,OP,LO barva dle dekoru PVC plastové soklové lišty s komponenty</t>
  </si>
  <si>
    <t>4.8</t>
  </si>
  <si>
    <t>odstranění palubové podlahy</t>
  </si>
  <si>
    <t>KU,PŘ,OP,LO</t>
  </si>
  <si>
    <t>4.10</t>
  </si>
  <si>
    <t>úprava podkladového násypu, srovnání a doplnění do tl. 30 mm</t>
  </si>
  <si>
    <t>vyrovnávací podsyp např.liapol, KU,PŘ,OP,LO</t>
  </si>
  <si>
    <t>4.11</t>
  </si>
  <si>
    <t xml:space="preserve">položení 2 vrstev OSB desek včetně parozábrany- separační folie </t>
  </si>
  <si>
    <t>2x OSB desky min. tl. 15 mm, KU,PŘ,OP</t>
  </si>
  <si>
    <t>4.12</t>
  </si>
  <si>
    <t>zhotovení rastru</t>
  </si>
  <si>
    <t>KU,OP,PŘ,LO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</si>
  <si>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</si>
  <si>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</si>
  <si>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</si>
  <si>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</si>
  <si>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 včetně vnitřní části spižní skříně,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</si>
  <si>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</si>
  <si>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</si>
  <si>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</si>
  <si>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</si>
  <si>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</si>
  <si>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 xml:space="preserve"> celý byt včetně vnitřní části spižní skříně otěruvzdorná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</si>
  <si>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</si>
  <si>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</si>
  <si>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</si>
  <si>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</si>
  <si>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</si>
  <si>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 včetně koutových těsnících pásků</t>
  </si>
  <si>
    <t>6.8</t>
  </si>
  <si>
    <t>vybourání keramického obkladu</t>
  </si>
  <si>
    <t>v kuchyni 5,10m2, WC 6,10m2 a koupelně 9,30m2</t>
  </si>
  <si>
    <t>6.9</t>
  </si>
  <si>
    <t>provedení keramického obkladu včetně úpravy podkladu</t>
  </si>
  <si>
    <t xml:space="preserve"> v KOUP 9,30m2 včetně AL ukončovacích lišt a vodotěsné těsnící pásky do rohů, srovnání podkladu do tl. 30mm WC-6,10m2,  v kuchyni 3,5m2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</si>
  <si>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</si>
  <si>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</si>
  <si>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 xml:space="preserve"> KOUP, WC (dekor odsouhlasit s objednatelem)</t>
  </si>
  <si>
    <t>6.14</t>
  </si>
  <si>
    <t>vybourání dlažby</t>
  </si>
  <si>
    <t>KOUP- 1,8m2, WC -1,3m2</t>
  </si>
  <si>
    <t>6.18</t>
  </si>
  <si>
    <t>úprava podkladu pod dlažbu , včetně hydroizolace</t>
  </si>
  <si>
    <t xml:space="preserve">KOUP, WC </t>
  </si>
  <si>
    <t>6.31</t>
  </si>
  <si>
    <t>zakrytí rozvodu SV a TUV, viz poznámka</t>
  </si>
  <si>
    <t xml:space="preserve">zakrytí rozvodu vody a UT  v předsíni SDK </t>
  </si>
  <si>
    <t>6.34</t>
  </si>
  <si>
    <t>provedení nového keramického obkladu včetně úpravy podkladu</t>
  </si>
  <si>
    <t>v koupelně nově do výšky 2 m včetně AL ukončovacích lišt a vodotěsné těsnící pásky do rohů, srovnání podkladu do tl. 30mm (dekor odsouhlasit s objednatelem)</t>
  </si>
  <si>
    <t>7.11</t>
  </si>
  <si>
    <t>nátěr radiátorů</t>
  </si>
  <si>
    <t>na WC - 3 články litina</t>
  </si>
  <si>
    <t>7.12</t>
  </si>
  <si>
    <t>nátěr rozvodů ÚT</t>
  </si>
  <si>
    <t>celý byt barva bílá syntetika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</si>
  <si>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</si>
  <si>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</si>
  <si>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</si>
  <si>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</si>
  <si>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</si>
  <si>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KOUP, WC barva bílá syntetika</t>
  </si>
  <si>
    <t>7.16</t>
  </si>
  <si>
    <t>nátěr zárubní – šířka 80 cm</t>
  </si>
  <si>
    <t xml:space="preserve">KU,OP,LO barva bílá syntetika a u vstupních bytových dveří hnědá syntetika </t>
  </si>
  <si>
    <t>8.11</t>
  </si>
  <si>
    <t>vypouštění topného systému, viz poznámka</t>
  </si>
  <si>
    <t>z důvodu výměny UT jedná se o plynové etážové topení</t>
  </si>
  <si>
    <t>8.12</t>
  </si>
  <si>
    <t>napouštění topného systému, viz poznámka</t>
  </si>
  <si>
    <t>jedná se o plynové etážové topení</t>
  </si>
  <si>
    <t>8.16</t>
  </si>
  <si>
    <t>výměna radiátoru – deskový,viz poznámka</t>
  </si>
  <si>
    <t xml:space="preserve">KU, OP, LO   stejný výkon - stávající radiátory jsou plechové KU- 20 článků, OP - 27 článků, LO - 20 článků, </t>
  </si>
  <si>
    <t>8.18</t>
  </si>
  <si>
    <t>výměna otopného žebříku, viz poznámka</t>
  </si>
  <si>
    <t>v koupelně s úpravou rozvodu UT - stejný výkon</t>
  </si>
  <si>
    <t>8.20</t>
  </si>
  <si>
    <t>výměna termoregulačního ventilu, včetně hlavice</t>
  </si>
  <si>
    <t>KU,OP,LO,WC,KOUP</t>
  </si>
  <si>
    <t>8.22</t>
  </si>
  <si>
    <t>odvzdušnění topného systému, viz poznámka</t>
  </si>
  <si>
    <t>8.23</t>
  </si>
  <si>
    <t>výměna odvzdušňovacího ventilu ÚT</t>
  </si>
  <si>
    <t>KU,OP,LO,KOUP</t>
  </si>
  <si>
    <t>8.30</t>
  </si>
  <si>
    <t>zhotovení samostatného přívodu SV s pračkovým ventilem pro AP pod omítkou včetně zednických prací, viz. poznámka</t>
  </si>
  <si>
    <t>pro myčku v KU</t>
  </si>
  <si>
    <t>9.2</t>
  </si>
  <si>
    <t>opravy a seřízení dřevěných oken, viz poznámka</t>
  </si>
  <si>
    <t>dřevěných EURO oken v KU, OP, LO, koupelně a WC</t>
  </si>
  <si>
    <t>9.16</t>
  </si>
  <si>
    <t>výměna zámkové vložky</t>
  </si>
  <si>
    <t xml:space="preserve"> u vstupních bytových dveří</t>
  </si>
  <si>
    <t>9.17</t>
  </si>
  <si>
    <t>výměna kování k zámkové vložce, viz poznámka</t>
  </si>
  <si>
    <t>bezpečnostní kování u vstupních bytových dveří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</si>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</sst>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94">
      <selection activeCell="H104" sqref="H10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1771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12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292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42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6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48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50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63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64</v>
      </c>
      <c r="J35" s="1">
        <v>67</v>
      </c>
    </row>
    <row r="36" spans="1:10" ht="60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72</v>
      </c>
    </row>
    <row r="37" spans="1:10" ht="7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74</v>
      </c>
    </row>
    <row r="38" spans="1:10" ht="1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75</v>
      </c>
    </row>
    <row r="39" spans="1:10" ht="27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78</v>
      </c>
    </row>
    <row r="40" spans="1:10" ht="16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89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93</v>
      </c>
    </row>
    <row r="42" spans="1:10" ht="45">
      <c r="A42" s="16">
        <v>19</v>
      </c>
      <c r="B42" s="17" t="s">
        <v>85</v>
      </c>
      <c r="C42" s="36" t="s">
        <v>86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87</v>
      </c>
      <c r="J42" s="1">
        <v>95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90</v>
      </c>
      <c r="J43" s="1">
        <v>97</v>
      </c>
    </row>
    <row r="44" spans="1:10" ht="45">
      <c r="A44" s="16">
        <v>21</v>
      </c>
      <c r="B44" s="17" t="s">
        <v>91</v>
      </c>
      <c r="C44" s="36" t="s">
        <v>92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93</v>
      </c>
      <c r="J44" s="1">
        <v>101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110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99</v>
      </c>
      <c r="J46" s="1">
        <v>118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102</v>
      </c>
      <c r="J47" s="1">
        <v>120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105</v>
      </c>
      <c r="J48" s="1">
        <v>123</v>
      </c>
    </row>
    <row r="49" spans="1:10" ht="45">
      <c r="A49" s="16">
        <v>26</v>
      </c>
      <c r="B49" s="17" t="s">
        <v>106</v>
      </c>
      <c r="C49" s="36" t="s">
        <v>107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108</v>
      </c>
      <c r="J49" s="1">
        <v>124</v>
      </c>
    </row>
    <row r="50" spans="1:10" ht="30">
      <c r="A50" s="16">
        <v>27</v>
      </c>
      <c r="B50" s="17" t="s">
        <v>109</v>
      </c>
      <c r="C50" s="36" t="s">
        <v>110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111</v>
      </c>
      <c r="J50" s="1">
        <v>125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114</v>
      </c>
      <c r="J51" s="1">
        <v>127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131</v>
      </c>
    </row>
    <row r="53" spans="1:10" ht="45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119</v>
      </c>
      <c r="J53" s="1">
        <v>294</v>
      </c>
    </row>
    <row r="54" spans="1:10" ht="90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122</v>
      </c>
      <c r="J54" s="1">
        <v>300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36</v>
      </c>
      <c r="E55" s="19">
        <v>2</v>
      </c>
      <c r="F55" s="38"/>
      <c r="G55" s="19">
        <f t="shared" si="0"/>
        <v>0</v>
      </c>
      <c r="H55" s="37" t="s">
        <v>125</v>
      </c>
      <c r="J55" s="1">
        <v>305</v>
      </c>
    </row>
    <row r="56" spans="1:10" ht="30">
      <c r="A56" s="16">
        <v>33</v>
      </c>
      <c r="B56" s="17" t="s">
        <v>126</v>
      </c>
      <c r="C56" s="36" t="s">
        <v>127</v>
      </c>
      <c r="D56" s="18" t="s">
        <v>42</v>
      </c>
      <c r="E56" s="19">
        <v>1</v>
      </c>
      <c r="F56" s="38"/>
      <c r="G56" s="19">
        <f aca="true" t="shared" si="1" ref="G56:G87">ROUND(E56*F56,2)</f>
        <v>0</v>
      </c>
      <c r="H56" s="37" t="s">
        <v>128</v>
      </c>
      <c r="J56" s="1">
        <v>315</v>
      </c>
    </row>
    <row r="57" spans="1:10" ht="60">
      <c r="A57" s="16">
        <v>34</v>
      </c>
      <c r="B57" s="17" t="s">
        <v>129</v>
      </c>
      <c r="C57" s="36" t="s">
        <v>130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131</v>
      </c>
      <c r="J57" s="1">
        <v>345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36</v>
      </c>
      <c r="E58" s="19">
        <v>1</v>
      </c>
      <c r="F58" s="38"/>
      <c r="G58" s="19">
        <f t="shared" si="1"/>
        <v>0</v>
      </c>
      <c r="H58" s="37" t="s">
        <v>134</v>
      </c>
      <c r="J58" s="1">
        <v>397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36</v>
      </c>
      <c r="E59" s="19">
        <v>1</v>
      </c>
      <c r="F59" s="38"/>
      <c r="G59" s="19">
        <f t="shared" si="1"/>
        <v>0</v>
      </c>
      <c r="H59" s="37"/>
      <c r="J59" s="1">
        <v>412</v>
      </c>
    </row>
    <row r="60" spans="1:10" ht="45">
      <c r="A60" s="16">
        <v>37</v>
      </c>
      <c r="B60" s="17" t="s">
        <v>137</v>
      </c>
      <c r="C60" s="36" t="s">
        <v>138</v>
      </c>
      <c r="D60" s="18" t="s">
        <v>36</v>
      </c>
      <c r="E60" s="19">
        <v>1</v>
      </c>
      <c r="F60" s="38"/>
      <c r="G60" s="19">
        <f t="shared" si="1"/>
        <v>0</v>
      </c>
      <c r="H60" s="37" t="s">
        <v>139</v>
      </c>
      <c r="J60" s="1">
        <v>437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36</v>
      </c>
      <c r="E61" s="19">
        <v>1</v>
      </c>
      <c r="F61" s="38"/>
      <c r="G61" s="19">
        <f t="shared" si="1"/>
        <v>0</v>
      </c>
      <c r="H61" s="37" t="s">
        <v>142</v>
      </c>
      <c r="J61" s="1">
        <v>495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145</v>
      </c>
      <c r="E62" s="19">
        <v>49.22</v>
      </c>
      <c r="F62" s="38"/>
      <c r="G62" s="19">
        <f t="shared" si="1"/>
        <v>0</v>
      </c>
      <c r="H62" s="37" t="s">
        <v>146</v>
      </c>
      <c r="J62" s="1">
        <v>148</v>
      </c>
    </row>
    <row r="63" spans="1:10" ht="90">
      <c r="A63" s="16">
        <v>40</v>
      </c>
      <c r="B63" s="17" t="s">
        <v>147</v>
      </c>
      <c r="C63" s="36" t="s">
        <v>148</v>
      </c>
      <c r="D63" s="18" t="s">
        <v>145</v>
      </c>
      <c r="E63" s="19">
        <v>49.22</v>
      </c>
      <c r="F63" s="38"/>
      <c r="G63" s="19">
        <f t="shared" si="1"/>
        <v>0</v>
      </c>
      <c r="H63" s="37" t="s">
        <v>149</v>
      </c>
      <c r="J63" s="1">
        <v>151</v>
      </c>
    </row>
    <row r="64" spans="1:10" ht="45">
      <c r="A64" s="16">
        <v>41</v>
      </c>
      <c r="B64" s="17" t="s">
        <v>150</v>
      </c>
      <c r="C64" s="36" t="s">
        <v>151</v>
      </c>
      <c r="D64" s="18" t="s">
        <v>152</v>
      </c>
      <c r="E64" s="19">
        <v>47</v>
      </c>
      <c r="F64" s="38"/>
      <c r="G64" s="19">
        <f t="shared" si="1"/>
        <v>0</v>
      </c>
      <c r="H64" s="37" t="s">
        <v>153</v>
      </c>
      <c r="J64" s="1">
        <v>153</v>
      </c>
    </row>
    <row r="65" spans="1:10" ht="15">
      <c r="A65" s="16">
        <v>42</v>
      </c>
      <c r="B65" s="17" t="s">
        <v>154</v>
      </c>
      <c r="C65" s="36" t="s">
        <v>155</v>
      </c>
      <c r="D65" s="18" t="s">
        <v>145</v>
      </c>
      <c r="E65" s="19">
        <v>49.22</v>
      </c>
      <c r="F65" s="38"/>
      <c r="G65" s="19">
        <f t="shared" si="1"/>
        <v>0</v>
      </c>
      <c r="H65" s="37" t="s">
        <v>156</v>
      </c>
      <c r="J65" s="1">
        <v>155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145</v>
      </c>
      <c r="E66" s="19">
        <v>49.22</v>
      </c>
      <c r="F66" s="38"/>
      <c r="G66" s="19">
        <f t="shared" si="1"/>
        <v>0</v>
      </c>
      <c r="H66" s="37" t="s">
        <v>159</v>
      </c>
      <c r="J66" s="1">
        <v>157</v>
      </c>
    </row>
    <row r="67" spans="1:10" ht="30">
      <c r="A67" s="16">
        <v>44</v>
      </c>
      <c r="B67" s="17" t="s">
        <v>160</v>
      </c>
      <c r="C67" s="36" t="s">
        <v>161</v>
      </c>
      <c r="D67" s="18" t="s">
        <v>145</v>
      </c>
      <c r="E67" s="19">
        <v>49.22</v>
      </c>
      <c r="F67" s="38"/>
      <c r="G67" s="19">
        <f t="shared" si="1"/>
        <v>0</v>
      </c>
      <c r="H67" s="37" t="s">
        <v>162</v>
      </c>
      <c r="J67" s="1">
        <v>158</v>
      </c>
    </row>
    <row r="68" spans="1:10" ht="15">
      <c r="A68" s="16">
        <v>45</v>
      </c>
      <c r="B68" s="17" t="s">
        <v>163</v>
      </c>
      <c r="C68" s="36" t="s">
        <v>164</v>
      </c>
      <c r="D68" s="18" t="s">
        <v>145</v>
      </c>
      <c r="E68" s="19">
        <v>49.22</v>
      </c>
      <c r="F68" s="38"/>
      <c r="G68" s="19">
        <f t="shared" si="1"/>
        <v>0</v>
      </c>
      <c r="H68" s="37" t="s">
        <v>165</v>
      </c>
      <c r="J68" s="1">
        <v>159</v>
      </c>
    </row>
    <row r="69" spans="1:10" ht="15">
      <c r="A69" s="16">
        <v>46</v>
      </c>
      <c r="B69" s="17" t="s">
        <v>166</v>
      </c>
      <c r="C69" s="36" t="s">
        <v>167</v>
      </c>
      <c r="D69" s="18" t="s">
        <v>145</v>
      </c>
      <c r="E69" s="19">
        <v>49.22</v>
      </c>
      <c r="F69" s="38"/>
      <c r="G69" s="19">
        <f t="shared" si="1"/>
        <v>0</v>
      </c>
      <c r="H69" s="37" t="s">
        <v>165</v>
      </c>
      <c r="J69" s="1">
        <v>330</v>
      </c>
    </row>
    <row r="70" spans="1:10" ht="75">
      <c r="A70" s="16">
        <v>47</v>
      </c>
      <c r="B70" s="17" t="s">
        <v>168</v>
      </c>
      <c r="C70" s="36" t="s">
        <v>169</v>
      </c>
      <c r="D70" s="18" t="s">
        <v>145</v>
      </c>
      <c r="E70" s="19">
        <v>210</v>
      </c>
      <c r="F70" s="38"/>
      <c r="G70" s="19">
        <f t="shared" si="1"/>
        <v>0</v>
      </c>
      <c r="H70" s="37" t="s">
        <v>170</v>
      </c>
      <c r="J70" s="1">
        <v>162</v>
      </c>
    </row>
    <row r="71" spans="1:10" ht="15">
      <c r="A71" s="16">
        <v>48</v>
      </c>
      <c r="B71" s="17" t="s">
        <v>171</v>
      </c>
      <c r="C71" s="36" t="s">
        <v>172</v>
      </c>
      <c r="D71" s="18" t="s">
        <v>145</v>
      </c>
      <c r="E71" s="19">
        <v>210</v>
      </c>
      <c r="F71" s="38"/>
      <c r="G71" s="19">
        <f t="shared" si="1"/>
        <v>0</v>
      </c>
      <c r="H71" s="37" t="s">
        <v>173</v>
      </c>
      <c r="J71" s="1">
        <v>165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145</v>
      </c>
      <c r="E72" s="19">
        <v>210</v>
      </c>
      <c r="F72" s="38"/>
      <c r="G72" s="19">
        <f t="shared" si="1"/>
        <v>0</v>
      </c>
      <c r="H72" s="37" t="s">
        <v>176</v>
      </c>
      <c r="J72" s="1">
        <v>167</v>
      </c>
    </row>
    <row r="73" spans="1:10" ht="30">
      <c r="A73" s="16">
        <v>50</v>
      </c>
      <c r="B73" s="17" t="s">
        <v>177</v>
      </c>
      <c r="C73" s="36" t="s">
        <v>178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179</v>
      </c>
      <c r="J73" s="1">
        <v>170</v>
      </c>
    </row>
    <row r="74" spans="1:10" ht="30">
      <c r="A74" s="16">
        <v>51</v>
      </c>
      <c r="B74" s="17" t="s">
        <v>180</v>
      </c>
      <c r="C74" s="36" t="s">
        <v>181</v>
      </c>
      <c r="D74" s="18" t="s">
        <v>145</v>
      </c>
      <c r="E74" s="19">
        <v>6</v>
      </c>
      <c r="F74" s="38"/>
      <c r="G74" s="19">
        <f t="shared" si="1"/>
        <v>0</v>
      </c>
      <c r="H74" s="37" t="s">
        <v>182</v>
      </c>
      <c r="J74" s="1">
        <v>175</v>
      </c>
    </row>
    <row r="75" spans="1:10" ht="30">
      <c r="A75" s="16">
        <v>52</v>
      </c>
      <c r="B75" s="17" t="s">
        <v>183</v>
      </c>
      <c r="C75" s="36" t="s">
        <v>184</v>
      </c>
      <c r="D75" s="18" t="s">
        <v>145</v>
      </c>
      <c r="E75" s="19">
        <v>20.5</v>
      </c>
      <c r="F75" s="38"/>
      <c r="G75" s="19">
        <f t="shared" si="1"/>
        <v>0</v>
      </c>
      <c r="H75" s="37" t="s">
        <v>185</v>
      </c>
      <c r="J75" s="1">
        <v>176</v>
      </c>
    </row>
    <row r="76" spans="1:10" ht="165">
      <c r="A76" s="16">
        <v>53</v>
      </c>
      <c r="B76" s="17" t="s">
        <v>186</v>
      </c>
      <c r="C76" s="36" t="s">
        <v>187</v>
      </c>
      <c r="D76" s="18" t="s">
        <v>145</v>
      </c>
      <c r="E76" s="19">
        <v>18.9</v>
      </c>
      <c r="F76" s="38"/>
      <c r="G76" s="19">
        <f t="shared" si="1"/>
        <v>0</v>
      </c>
      <c r="H76" s="37" t="s">
        <v>188</v>
      </c>
      <c r="J76" s="1">
        <v>177</v>
      </c>
    </row>
    <row r="77" spans="1:10" ht="30">
      <c r="A77" s="16">
        <v>54</v>
      </c>
      <c r="B77" s="17" t="s">
        <v>189</v>
      </c>
      <c r="C77" s="36" t="s">
        <v>190</v>
      </c>
      <c r="D77" s="18" t="s">
        <v>145</v>
      </c>
      <c r="E77" s="19">
        <v>3.1</v>
      </c>
      <c r="F77" s="38"/>
      <c r="G77" s="19">
        <f t="shared" si="1"/>
        <v>0</v>
      </c>
      <c r="H77" s="37" t="s">
        <v>191</v>
      </c>
      <c r="J77" s="1">
        <v>179</v>
      </c>
    </row>
    <row r="78" spans="1:10" ht="15">
      <c r="A78" s="16">
        <v>55</v>
      </c>
      <c r="B78" s="17" t="s">
        <v>192</v>
      </c>
      <c r="C78" s="36" t="s">
        <v>193</v>
      </c>
      <c r="D78" s="18" t="s">
        <v>145</v>
      </c>
      <c r="E78" s="19">
        <v>3.1</v>
      </c>
      <c r="F78" s="38"/>
      <c r="G78" s="19">
        <f t="shared" si="1"/>
        <v>0</v>
      </c>
      <c r="H78" s="37" t="s">
        <v>194</v>
      </c>
      <c r="J78" s="1">
        <v>182</v>
      </c>
    </row>
    <row r="79" spans="1:10" ht="30">
      <c r="A79" s="16">
        <v>56</v>
      </c>
      <c r="B79" s="17" t="s">
        <v>195</v>
      </c>
      <c r="C79" s="36" t="s">
        <v>196</v>
      </c>
      <c r="D79" s="18" t="s">
        <v>145</v>
      </c>
      <c r="E79" s="19">
        <v>3.1</v>
      </c>
      <c r="F79" s="38"/>
      <c r="G79" s="19">
        <f t="shared" si="1"/>
        <v>0</v>
      </c>
      <c r="H79" s="37" t="s">
        <v>197</v>
      </c>
      <c r="J79" s="1">
        <v>186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145</v>
      </c>
      <c r="E80" s="19">
        <v>1.5</v>
      </c>
      <c r="F80" s="38"/>
      <c r="G80" s="19">
        <f t="shared" si="1"/>
        <v>0</v>
      </c>
      <c r="H80" s="37" t="s">
        <v>200</v>
      </c>
      <c r="J80" s="1">
        <v>432</v>
      </c>
    </row>
    <row r="81" spans="1:10" ht="90">
      <c r="A81" s="16">
        <v>58</v>
      </c>
      <c r="B81" s="17" t="s">
        <v>201</v>
      </c>
      <c r="C81" s="36" t="s">
        <v>202</v>
      </c>
      <c r="D81" s="18" t="s">
        <v>145</v>
      </c>
      <c r="E81" s="19">
        <v>6</v>
      </c>
      <c r="F81" s="38"/>
      <c r="G81" s="19">
        <f t="shared" si="1"/>
        <v>0</v>
      </c>
      <c r="H81" s="37" t="s">
        <v>203</v>
      </c>
      <c r="J81" s="1">
        <v>445</v>
      </c>
    </row>
    <row r="82" spans="1:10" ht="15">
      <c r="A82" s="16">
        <v>59</v>
      </c>
      <c r="B82" s="17" t="s">
        <v>204</v>
      </c>
      <c r="C82" s="36" t="s">
        <v>205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206</v>
      </c>
      <c r="J82" s="1">
        <v>204</v>
      </c>
    </row>
    <row r="83" spans="1:10" ht="15">
      <c r="A83" s="16">
        <v>60</v>
      </c>
      <c r="B83" s="17" t="s">
        <v>207</v>
      </c>
      <c r="C83" s="36" t="s">
        <v>208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209</v>
      </c>
      <c r="J83" s="1">
        <v>205</v>
      </c>
    </row>
    <row r="84" spans="1:10" ht="30">
      <c r="A84" s="16">
        <v>61</v>
      </c>
      <c r="B84" s="17" t="s">
        <v>210</v>
      </c>
      <c r="C84" s="36" t="s">
        <v>211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212</v>
      </c>
      <c r="J84" s="1">
        <v>206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36</v>
      </c>
      <c r="E85" s="19">
        <v>2</v>
      </c>
      <c r="F85" s="38"/>
      <c r="G85" s="19">
        <f t="shared" si="1"/>
        <v>0</v>
      </c>
      <c r="H85" s="37" t="s">
        <v>215</v>
      </c>
      <c r="J85" s="1">
        <v>207</v>
      </c>
    </row>
    <row r="86" spans="1:10" ht="45">
      <c r="A86" s="16">
        <v>63</v>
      </c>
      <c r="B86" s="17" t="s">
        <v>216</v>
      </c>
      <c r="C86" s="36" t="s">
        <v>217</v>
      </c>
      <c r="D86" s="18" t="s">
        <v>36</v>
      </c>
      <c r="E86" s="19">
        <v>4</v>
      </c>
      <c r="F86" s="38"/>
      <c r="G86" s="19">
        <f t="shared" si="1"/>
        <v>0</v>
      </c>
      <c r="H86" s="37" t="s">
        <v>218</v>
      </c>
      <c r="J86" s="1">
        <v>209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221</v>
      </c>
      <c r="J87" s="1">
        <v>224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42</v>
      </c>
      <c r="E88" s="19">
        <v>1</v>
      </c>
      <c r="F88" s="38"/>
      <c r="G88" s="19">
        <f aca="true" t="shared" si="2" ref="G88:G98">ROUND(E88*F88,2)</f>
        <v>0</v>
      </c>
      <c r="H88" s="37" t="s">
        <v>224</v>
      </c>
      <c r="J88" s="1">
        <v>225</v>
      </c>
    </row>
    <row r="89" spans="1:10" ht="60">
      <c r="A89" s="16">
        <v>66</v>
      </c>
      <c r="B89" s="17" t="s">
        <v>225</v>
      </c>
      <c r="C89" s="36" t="s">
        <v>226</v>
      </c>
      <c r="D89" s="18" t="s">
        <v>36</v>
      </c>
      <c r="E89" s="19">
        <v>3</v>
      </c>
      <c r="F89" s="38"/>
      <c r="G89" s="19">
        <f t="shared" si="2"/>
        <v>0</v>
      </c>
      <c r="H89" s="37" t="s">
        <v>227</v>
      </c>
      <c r="J89" s="1">
        <v>229</v>
      </c>
    </row>
    <row r="90" spans="1:10" ht="30">
      <c r="A90" s="16">
        <v>67</v>
      </c>
      <c r="B90" s="17" t="s">
        <v>228</v>
      </c>
      <c r="C90" s="36" t="s">
        <v>229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230</v>
      </c>
      <c r="J90" s="1">
        <v>231</v>
      </c>
    </row>
    <row r="91" spans="1:10" ht="30">
      <c r="A91" s="16">
        <v>68</v>
      </c>
      <c r="B91" s="17" t="s">
        <v>231</v>
      </c>
      <c r="C91" s="36" t="s">
        <v>232</v>
      </c>
      <c r="D91" s="18" t="s">
        <v>36</v>
      </c>
      <c r="E91" s="19">
        <v>5</v>
      </c>
      <c r="F91" s="38"/>
      <c r="G91" s="19">
        <f t="shared" si="2"/>
        <v>0</v>
      </c>
      <c r="H91" s="37" t="s">
        <v>233</v>
      </c>
      <c r="J91" s="1">
        <v>233</v>
      </c>
    </row>
    <row r="92" spans="1:10" ht="30">
      <c r="A92" s="16">
        <v>69</v>
      </c>
      <c r="B92" s="17" t="s">
        <v>234</v>
      </c>
      <c r="C92" s="36" t="s">
        <v>235</v>
      </c>
      <c r="D92" s="18" t="s">
        <v>42</v>
      </c>
      <c r="E92" s="19">
        <v>1</v>
      </c>
      <c r="F92" s="38"/>
      <c r="G92" s="19">
        <f t="shared" si="2"/>
        <v>0</v>
      </c>
      <c r="H92" s="37"/>
      <c r="J92" s="1">
        <v>235</v>
      </c>
    </row>
    <row r="93" spans="1:10" ht="15">
      <c r="A93" s="16">
        <v>70</v>
      </c>
      <c r="B93" s="17" t="s">
        <v>236</v>
      </c>
      <c r="C93" s="36" t="s">
        <v>237</v>
      </c>
      <c r="D93" s="18" t="s">
        <v>36</v>
      </c>
      <c r="E93" s="19">
        <v>4</v>
      </c>
      <c r="F93" s="38"/>
      <c r="G93" s="19">
        <f t="shared" si="2"/>
        <v>0</v>
      </c>
      <c r="H93" s="37" t="s">
        <v>238</v>
      </c>
      <c r="J93" s="1">
        <v>236</v>
      </c>
    </row>
    <row r="94" spans="1:10" ht="60">
      <c r="A94" s="16">
        <v>71</v>
      </c>
      <c r="B94" s="17" t="s">
        <v>239</v>
      </c>
      <c r="C94" s="36" t="s">
        <v>240</v>
      </c>
      <c r="D94" s="18" t="s">
        <v>42</v>
      </c>
      <c r="E94" s="19">
        <v>1</v>
      </c>
      <c r="F94" s="38"/>
      <c r="G94" s="19">
        <f t="shared" si="2"/>
        <v>0</v>
      </c>
      <c r="H94" s="37" t="s">
        <v>241</v>
      </c>
      <c r="J94" s="1">
        <v>399</v>
      </c>
    </row>
    <row r="95" spans="1:10" ht="30">
      <c r="A95" s="16">
        <v>72</v>
      </c>
      <c r="B95" s="17" t="s">
        <v>242</v>
      </c>
      <c r="C95" s="36" t="s">
        <v>243</v>
      </c>
      <c r="D95" s="18" t="s">
        <v>36</v>
      </c>
      <c r="E95" s="19">
        <v>5</v>
      </c>
      <c r="F95" s="38"/>
      <c r="G95" s="19">
        <f t="shared" si="2"/>
        <v>0</v>
      </c>
      <c r="H95" s="37" t="s">
        <v>244</v>
      </c>
      <c r="J95" s="1">
        <v>238</v>
      </c>
    </row>
    <row r="96" spans="1:10" ht="15">
      <c r="A96" s="16">
        <v>73</v>
      </c>
      <c r="B96" s="17" t="s">
        <v>245</v>
      </c>
      <c r="C96" s="36" t="s">
        <v>246</v>
      </c>
      <c r="D96" s="18" t="s">
        <v>36</v>
      </c>
      <c r="E96" s="19">
        <v>1</v>
      </c>
      <c r="F96" s="38"/>
      <c r="G96" s="19">
        <f t="shared" si="2"/>
        <v>0</v>
      </c>
      <c r="H96" s="37" t="s">
        <v>247</v>
      </c>
      <c r="J96" s="1">
        <v>252</v>
      </c>
    </row>
    <row r="97" spans="1:10" ht="30">
      <c r="A97" s="16">
        <v>74</v>
      </c>
      <c r="B97" s="17" t="s">
        <v>248</v>
      </c>
      <c r="C97" s="36" t="s">
        <v>249</v>
      </c>
      <c r="D97" s="18" t="s">
        <v>36</v>
      </c>
      <c r="E97" s="19">
        <v>1</v>
      </c>
      <c r="F97" s="38"/>
      <c r="G97" s="19">
        <f t="shared" si="2"/>
        <v>0</v>
      </c>
      <c r="H97" s="37" t="s">
        <v>250</v>
      </c>
      <c r="J97" s="1">
        <v>253</v>
      </c>
    </row>
    <row r="98" spans="1:10" ht="15">
      <c r="A98" s="16">
        <v>75</v>
      </c>
      <c r="B98" s="17" t="s">
        <v>251</v>
      </c>
      <c r="C98" s="36" t="s">
        <v>252</v>
      </c>
      <c r="D98" s="18" t="s">
        <v>21</v>
      </c>
      <c r="E98" s="19">
        <v>1</v>
      </c>
      <c r="F98" s="38"/>
      <c r="G98" s="19">
        <f t="shared" si="2"/>
        <v>0</v>
      </c>
      <c r="H98" s="37"/>
      <c r="J98" s="1">
        <v>308</v>
      </c>
    </row>
    <row r="99" spans="1:8" ht="18.75">
      <c r="A99" s="83" t="s">
        <v>253</v>
      </c>
      <c r="B99" s="84"/>
      <c r="C99" s="84"/>
      <c r="D99" s="84"/>
      <c r="E99" s="84"/>
      <c r="F99" s="84"/>
      <c r="G99" s="15">
        <f>SUM(G24:G98)</f>
        <v>10000</v>
      </c>
      <c r="H99" s="26"/>
    </row>
    <row r="100" spans="1:8" s="29" customFormat="1" ht="21">
      <c r="A100" s="104" t="s">
        <v>254</v>
      </c>
      <c r="B100" s="104"/>
      <c r="C100" s="104"/>
      <c r="D100" s="104"/>
      <c r="E100" s="104"/>
      <c r="F100" s="104"/>
      <c r="G100" s="104"/>
      <c r="H100" s="104"/>
    </row>
    <row r="101" spans="1:8" ht="21">
      <c r="A101" s="103" t="s">
        <v>255</v>
      </c>
      <c r="B101" s="103"/>
      <c r="C101" s="103"/>
      <c r="D101" s="103"/>
      <c r="E101" s="103"/>
      <c r="F101" s="103"/>
      <c r="G101" s="103"/>
      <c r="H101" s="103"/>
    </row>
    <row r="102" spans="1:8" ht="25.5" customHeight="1">
      <c r="A102" s="32" t="s">
        <v>256</v>
      </c>
      <c r="B102" s="33"/>
      <c r="C102" s="33"/>
      <c r="D102" s="33"/>
      <c r="E102" s="34"/>
      <c r="F102" s="39"/>
      <c r="G102" s="31" t="s">
        <v>257</v>
      </c>
      <c r="H102" s="30"/>
    </row>
    <row r="103" spans="1:6" ht="18.75" customHeight="1">
      <c r="A103" s="27"/>
      <c r="B103" s="81" t="s">
        <v>258</v>
      </c>
      <c r="C103" s="81"/>
      <c r="D103" s="81"/>
      <c r="E103" s="81"/>
      <c r="F103" s="82"/>
    </row>
    <row r="104" spans="1:6" ht="45" customHeight="1">
      <c r="A104" s="28">
        <v>1</v>
      </c>
      <c r="B104" s="105" t="s">
        <v>259</v>
      </c>
      <c r="C104" s="105"/>
      <c r="D104" s="105"/>
      <c r="E104" s="105"/>
      <c r="F104" s="106"/>
    </row>
    <row r="105" spans="1:6" ht="60" customHeight="1">
      <c r="A105" s="28">
        <v>2</v>
      </c>
      <c r="B105" s="105" t="s">
        <v>260</v>
      </c>
      <c r="C105" s="105"/>
      <c r="D105" s="105"/>
      <c r="E105" s="105"/>
      <c r="F105" s="106"/>
    </row>
    <row r="106" spans="1:6" ht="45" customHeight="1">
      <c r="A106" s="28">
        <v>3</v>
      </c>
      <c r="B106" s="105" t="s">
        <v>261</v>
      </c>
      <c r="C106" s="105"/>
      <c r="D106" s="105"/>
      <c r="E106" s="105"/>
      <c r="F106" s="106"/>
    </row>
    <row r="107" spans="1:6" ht="75" customHeight="1">
      <c r="A107" s="28">
        <v>4</v>
      </c>
      <c r="B107" s="105" t="s">
        <v>262</v>
      </c>
      <c r="C107" s="105"/>
      <c r="D107" s="105"/>
      <c r="E107" s="105"/>
      <c r="F107" s="106"/>
    </row>
    <row r="108" spans="1:6" ht="120" customHeight="1">
      <c r="A108" s="28">
        <v>5</v>
      </c>
      <c r="B108" s="105" t="s">
        <v>263</v>
      </c>
      <c r="C108" s="105"/>
      <c r="D108" s="105"/>
      <c r="E108" s="105"/>
      <c r="F108" s="106"/>
    </row>
    <row r="109" spans="1:6" ht="15">
      <c r="A109" s="10"/>
      <c r="B109" s="35"/>
      <c r="C109" s="35"/>
      <c r="D109" s="35"/>
      <c r="E109" s="35"/>
      <c r="F109" s="35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B104:F104"/>
    <mergeCell ref="B105:F105"/>
    <mergeCell ref="B106:F106"/>
    <mergeCell ref="B107:F107"/>
    <mergeCell ref="B108:F108"/>
    <mergeCell ref="B103:F103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A101:H101"/>
    <mergeCell ref="A100:H10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2023-08-22T10:58:39Z</dcterms:modified>
  <cp:category/>
  <cp:version/>
  <cp:contentType/>
  <cp:contentStatus/>
</cp:coreProperties>
</file>