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<sst xmlns="http://schemas.openxmlformats.org/spreadsheetml/2006/main" count="302" uniqueCount="238">
  <si>
    <t>Oprava volného bytu č. 32, Odborářská 68</t>
  </si>
  <si>
    <t>VZ č. 149/2023</t>
  </si>
  <si>
    <t>21.8.2023 17:26:43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</si>
  <si>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</si>
  <si>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</si>
  <si>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</si>
  <si>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</si>
  <si>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</si>
  <si>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</si>
  <si>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</si>
  <si>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</si>
  <si>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</si>
  <si>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</si>
  <si>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</si>
  <si>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</si>
  <si>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</si>
  <si>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</si>
  <si>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</si>
  <si>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</si>
  <si>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</si>
  <si>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</si>
  <si>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</si>
  <si>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</si>
  <si>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</si>
  <si>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</si>
  <si>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</si>
  <si>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</si>
  <si>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</si>
  <si>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</si>
  <si>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</si>
  <si>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</si>
  <si>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</si>
  <si>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</si>
  <si>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</si>
  <si>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</si>
  <si>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</si>
  <si>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</si>
  <si>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</si>
  <si>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</si>
  <si>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</si>
  <si>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</si>
  <si>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 a zásuvku pro digestoř a AP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</si>
  <si>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</si>
  <si>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</si>
  <si>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</si>
  <si>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</si>
  <si>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</si>
  <si>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</si>
  <si>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</si>
  <si>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</si>
  <si>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</si>
  <si>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</si>
  <si>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</si>
  <si>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</si>
  <si>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</si>
  <si>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</si>
  <si>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3.31</t>
  </si>
  <si>
    <t>výměna baterie sprchové nástěnné R100</t>
  </si>
  <si>
    <t>s posuvným tyčovým držákem- chrom,  záruka min. 5 let, včetně úpravy rozvodu vody</t>
  </si>
  <si>
    <t>3.54</t>
  </si>
  <si>
    <t>výměna vnitřních dveří – plné 60 cm</t>
  </si>
  <si>
    <t>60/P KOUP. - povrchová úprava CPL laminát dle výběru objednatele</t>
  </si>
  <si>
    <t>3.60</t>
  </si>
  <si>
    <t>výměna vnitřních dveří – prosklené 2/3 sklo 80 cm</t>
  </si>
  <si>
    <t>OP 80/P,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</si>
  <si>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</si>
  <si>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</si>
  <si>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</si>
  <si>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</si>
  <si>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</si>
  <si>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</si>
  <si>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</si>
  <si>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</si>
  <si>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</si>
  <si>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</si>
  <si>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</si>
  <si>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</si>
  <si>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</si>
  <si>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</si>
  <si>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</si>
  <si>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</si>
  <si>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</si>
  <si>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KOUP./P</t>
  </si>
  <si>
    <t>3.86</t>
  </si>
  <si>
    <t>výměna zárubně ocelové pro dveře – šířky 80 cm</t>
  </si>
  <si>
    <t>KU/L- pravé, OP/P-pravé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</si>
  <si>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</si>
  <si>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</si>
  <si>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</si>
  <si>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</si>
  <si>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</si>
  <si>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 v OP včetně zazdění otvoru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</si>
  <si>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</si>
  <si>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</si>
  <si>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</si>
  <si>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</si>
  <si>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</si>
  <si>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</si>
  <si>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</si>
  <si>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</si>
  <si>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3.174</t>
  </si>
  <si>
    <t>dodávka a montáž baterie dřezové stojánkové pákové</t>
  </si>
  <si>
    <t>dřezové v KU a umyvadlové v koupelně včetně úpravy rozvodu SV a TUV k baterii, záruka min. 5 let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</si>
  <si>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</si>
  <si>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</si>
  <si>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</si>
  <si>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</si>
  <si>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</si>
  <si>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 xml:space="preserve">sklokeramická dvouplotýnková s umístěním v dřezové desce s mechanickým ovládáním. </t>
  </si>
  <si>
    <t>3.190</t>
  </si>
  <si>
    <t>Montáž sprchové vaničky</t>
  </si>
  <si>
    <t xml:space="preserve">dodání a montáž keramické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</si>
  <si>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</si>
  <si>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</si>
  <si>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</si>
  <si>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</si>
  <si>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</si>
  <si>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</si>
  <si>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3.204</t>
  </si>
  <si>
    <t>Dodávka a montáž KU linky vč. dřezu , dřezové desky s ukončovacími lištami - viz poznámka</t>
  </si>
  <si>
    <t>atypický rozměr cca 2 m až po zárubeň včetně skříňky nad digestoř, tl. lamina min. 18 mm, ve spodním díle 4 šuplíky s kolejničkami, ABS hrany tl. 2 mm, zavírače zásuvek a dvířek s měkkým dorazem,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úprava a dopojení vody i odpadu (dekory odsouhlasit s objednatelem)</t>
  </si>
  <si>
    <t>4.1</t>
  </si>
  <si>
    <t>stržení původního PVC</t>
  </si>
  <si>
    <t>KU, OP, PŔ, KOUP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</si>
  <si>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</si>
  <si>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</si>
  <si>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</si>
  <si>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</si>
  <si>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</si>
  <si>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</si>
  <si>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</si>
  <si>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</si>
  <si>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</si>
  <si>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</si>
  <si>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</si>
  <si>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</si>
  <si>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</si>
  <si>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</si>
  <si>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</si>
  <si>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</si>
  <si>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</si>
  <si>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</si>
  <si>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</si>
  <si>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5.22</t>
  </si>
  <si>
    <t>vysekání drážky před výměnou rozvodů v šíři do 150 mm</t>
  </si>
  <si>
    <t>pro umístění rozvodu vody SV a TUV a odpadu do zdi v koupelně pro nové umístění umývadla na boční stěnu sousedící s kuchyní</t>
  </si>
  <si>
    <t>6.7</t>
  </si>
  <si>
    <t>provedení hydroizolace pod obklad</t>
  </si>
  <si>
    <t>KOUP</t>
  </si>
  <si>
    <t>6.8</t>
  </si>
  <si>
    <t>vybourání keramického obkladu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</si>
  <si>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</si>
  <si>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</si>
  <si>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</si>
  <si>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</si>
  <si>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</si>
  <si>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</si>
  <si>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</si>
  <si>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</si>
  <si>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</si>
  <si>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</si>
  <si>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</si>
  <si>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</si>
  <si>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</si>
  <si>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</si>
  <si>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</si>
  <si>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</si>
  <si>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6.28</t>
  </si>
  <si>
    <t>oprava instalační šachtice (IŠ), viz poznámka</t>
  </si>
  <si>
    <t>včetně výměny dvířek IŠ o rozměru 30x30 pro přístup k vodoměrům</t>
  </si>
  <si>
    <t>6.29</t>
  </si>
  <si>
    <t>zhotovení nového keramického obkladu včetně úpravy podkladu pod obklad v KU mezi horním a spodním dílem KL a kolem sporáku</t>
  </si>
  <si>
    <t>včetně boční stěny dekor konzultovat s technikem</t>
  </si>
  <si>
    <t>6.34</t>
  </si>
  <si>
    <t>provedení nového keramického obkladu včetně úpravy podkladu</t>
  </si>
  <si>
    <t>v koupelně nově do výšky 2m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</si>
  <si>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</si>
  <si>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</si>
  <si>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v koupelně</t>
  </si>
  <si>
    <t>6.41</t>
  </si>
  <si>
    <t>vybourání obezděné vany</t>
  </si>
  <si>
    <t>150cm</t>
  </si>
  <si>
    <t>7.11</t>
  </si>
  <si>
    <t>nátěr radiátorů</t>
  </si>
  <si>
    <t>KU-10 litinových článků, OP-14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</si>
  <si>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</si>
  <si>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</si>
  <si>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</si>
  <si>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</si>
  <si>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</si>
  <si>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</si>
  <si>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</si>
  <si>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</si>
  <si>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</si>
  <si>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8.11</t>
  </si>
  <si>
    <t>vypouštění topného systému, viz poznámka</t>
  </si>
  <si>
    <t>z důvodu výměny UT v koupelně a pokoji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</si>
  <si>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</si>
  <si>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</si>
  <si>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</si>
  <si>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</si>
  <si>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demontáže a zpětné montáž RTN odbornou firmou Po výměně radiátorů kontaktovat fa TECHSTAIN, tel: 596 244 831 ke zpětné montáži RTN.  </t>
  </si>
  <si>
    <t>8.20</t>
  </si>
  <si>
    <t>výměna termoregulačního ventilu, včetně hlavice</t>
  </si>
  <si>
    <t>OP, koupelna,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</si>
  <si>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</si>
  <si>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</si>
  <si>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</si>
  <si>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</si>
  <si>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</si>
  <si>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8.30</t>
  </si>
  <si>
    <t>zhotovení samostatného přívodu SV s pračkovým ventilem pro AP pod omítkou včetně zednických prací, viz. poznámka</t>
  </si>
  <si>
    <t xml:space="preserve">v KU  </t>
  </si>
  <si>
    <t>8.31</t>
  </si>
  <si>
    <t>zhotovení samostatného odpadu pro AP pod omítkou včetně zednických prací, viz. poznámka</t>
  </si>
  <si>
    <t xml:space="preserve">v KU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</si>
  <si>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</si>
  <si>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</si>
  <si>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</si>
  <si>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</si>
  <si>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</si>
  <si>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</si>
  <si>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v koupelně pro přemístění umývadla</t>
  </si>
  <si>
    <t>8.44</t>
  </si>
  <si>
    <t xml:space="preserve">montáž rozvodu odpadu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</si>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</sst>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24" sqref="A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1772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9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72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95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101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110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118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73</v>
      </c>
      <c r="J37" s="1">
        <v>120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76</v>
      </c>
      <c r="J38" s="1">
        <v>123</v>
      </c>
    </row>
    <row r="39" spans="1:10" ht="15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124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125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127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60">
      <c r="A43" s="16">
        <v>20</v>
      </c>
      <c r="B43" s="17" t="s">
        <v>89</v>
      </c>
      <c r="C43" s="36" t="s">
        <v>90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91</v>
      </c>
      <c r="J43" s="1">
        <v>345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94</v>
      </c>
      <c r="J44" s="1">
        <v>378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6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412</v>
      </c>
    </row>
    <row r="47" spans="1:10" ht="60">
      <c r="A47" s="16">
        <v>24</v>
      </c>
      <c r="B47" s="17" t="s">
        <v>100</v>
      </c>
      <c r="C47" s="36" t="s">
        <v>101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102</v>
      </c>
      <c r="J47" s="1">
        <v>427</v>
      </c>
    </row>
    <row r="48" spans="1:10" ht="45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105</v>
      </c>
      <c r="J48" s="1">
        <v>474</v>
      </c>
    </row>
    <row r="49" spans="1:10" ht="60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108</v>
      </c>
      <c r="J49" s="1">
        <v>475</v>
      </c>
    </row>
    <row r="50" spans="1:10" ht="45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111</v>
      </c>
      <c r="J50" s="1">
        <v>476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114</v>
      </c>
      <c r="E51" s="19">
        <v>0.5</v>
      </c>
      <c r="F51" s="38"/>
      <c r="G51" s="19">
        <f t="shared" si="0"/>
        <v>0</v>
      </c>
      <c r="H51" s="37" t="s">
        <v>115</v>
      </c>
      <c r="J51" s="1">
        <v>477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114</v>
      </c>
      <c r="E52" s="19">
        <v>0.5</v>
      </c>
      <c r="F52" s="38"/>
      <c r="G52" s="19">
        <f t="shared" si="0"/>
        <v>0</v>
      </c>
      <c r="H52" s="37"/>
      <c r="J52" s="1">
        <v>478</v>
      </c>
    </row>
    <row r="53" spans="1:10" ht="375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507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114</v>
      </c>
      <c r="E54" s="19">
        <v>28</v>
      </c>
      <c r="F54" s="38"/>
      <c r="G54" s="19">
        <f t="shared" si="0"/>
        <v>0</v>
      </c>
      <c r="H54" s="37" t="s">
        <v>123</v>
      </c>
      <c r="J54" s="1">
        <v>148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114</v>
      </c>
      <c r="E55" s="19">
        <v>26</v>
      </c>
      <c r="F55" s="38"/>
      <c r="G55" s="19">
        <f t="shared" si="0"/>
        <v>0</v>
      </c>
      <c r="H55" s="37" t="s">
        <v>126</v>
      </c>
      <c r="J55" s="1">
        <v>149</v>
      </c>
    </row>
    <row r="56" spans="1:10" ht="75">
      <c r="A56" s="16">
        <v>33</v>
      </c>
      <c r="B56" s="17" t="s">
        <v>127</v>
      </c>
      <c r="C56" s="36" t="s">
        <v>128</v>
      </c>
      <c r="D56" s="18" t="s">
        <v>114</v>
      </c>
      <c r="E56" s="19">
        <v>26</v>
      </c>
      <c r="F56" s="38"/>
      <c r="G56" s="19">
        <f aca="true" t="shared" si="1" ref="G56:G87">ROUND(E56*F56,2)</f>
        <v>0</v>
      </c>
      <c r="H56" s="37" t="s">
        <v>129</v>
      </c>
      <c r="J56" s="1">
        <v>151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132</v>
      </c>
      <c r="E57" s="19">
        <v>30</v>
      </c>
      <c r="F57" s="38"/>
      <c r="G57" s="19">
        <f t="shared" si="1"/>
        <v>0</v>
      </c>
      <c r="H57" s="37" t="s">
        <v>133</v>
      </c>
      <c r="J57" s="1">
        <v>152</v>
      </c>
    </row>
    <row r="58" spans="1:10" ht="90">
      <c r="A58" s="16">
        <v>35</v>
      </c>
      <c r="B58" s="17" t="s">
        <v>134</v>
      </c>
      <c r="C58" s="36" t="s">
        <v>135</v>
      </c>
      <c r="D58" s="18" t="s">
        <v>114</v>
      </c>
      <c r="E58" s="19">
        <v>115</v>
      </c>
      <c r="F58" s="38"/>
      <c r="G58" s="19">
        <f t="shared" si="1"/>
        <v>0</v>
      </c>
      <c r="H58" s="37" t="s">
        <v>136</v>
      </c>
      <c r="J58" s="1">
        <v>162</v>
      </c>
    </row>
    <row r="59" spans="1:10" ht="15">
      <c r="A59" s="16">
        <v>36</v>
      </c>
      <c r="B59" s="17" t="s">
        <v>137</v>
      </c>
      <c r="C59" s="36" t="s">
        <v>138</v>
      </c>
      <c r="D59" s="18" t="s">
        <v>114</v>
      </c>
      <c r="E59" s="19">
        <v>115</v>
      </c>
      <c r="F59" s="38"/>
      <c r="G59" s="19">
        <f t="shared" si="1"/>
        <v>0</v>
      </c>
      <c r="H59" s="37" t="s">
        <v>139</v>
      </c>
      <c r="J59" s="1">
        <v>165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114</v>
      </c>
      <c r="E60" s="19">
        <v>115</v>
      </c>
      <c r="F60" s="38"/>
      <c r="G60" s="19">
        <f t="shared" si="1"/>
        <v>0</v>
      </c>
      <c r="H60" s="37" t="s">
        <v>142</v>
      </c>
      <c r="J60" s="1">
        <v>167</v>
      </c>
    </row>
    <row r="61" spans="1:10" ht="75">
      <c r="A61" s="16">
        <v>38</v>
      </c>
      <c r="B61" s="17" t="s">
        <v>143</v>
      </c>
      <c r="C61" s="36" t="s">
        <v>144</v>
      </c>
      <c r="D61" s="18" t="s">
        <v>132</v>
      </c>
      <c r="E61" s="19">
        <v>1</v>
      </c>
      <c r="F61" s="38"/>
      <c r="G61" s="19">
        <f t="shared" si="1"/>
        <v>0</v>
      </c>
      <c r="H61" s="37" t="s">
        <v>145</v>
      </c>
      <c r="J61" s="1">
        <v>454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114</v>
      </c>
      <c r="E62" s="19">
        <v>6</v>
      </c>
      <c r="F62" s="38"/>
      <c r="G62" s="19">
        <f t="shared" si="1"/>
        <v>0</v>
      </c>
      <c r="H62" s="37" t="s">
        <v>148</v>
      </c>
      <c r="J62" s="1">
        <v>175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114</v>
      </c>
      <c r="E63" s="19">
        <v>9.4</v>
      </c>
      <c r="F63" s="38"/>
      <c r="G63" s="19">
        <f t="shared" si="1"/>
        <v>0</v>
      </c>
      <c r="H63" s="37"/>
      <c r="J63" s="1">
        <v>176</v>
      </c>
    </row>
    <row r="64" spans="1:10" ht="90">
      <c r="A64" s="16">
        <v>41</v>
      </c>
      <c r="B64" s="17" t="s">
        <v>151</v>
      </c>
      <c r="C64" s="36" t="s">
        <v>152</v>
      </c>
      <c r="D64" s="18" t="s">
        <v>114</v>
      </c>
      <c r="E64" s="19">
        <v>9.4</v>
      </c>
      <c r="F64" s="38"/>
      <c r="G64" s="19">
        <f t="shared" si="1"/>
        <v>0</v>
      </c>
      <c r="H64" s="37" t="s">
        <v>153</v>
      </c>
      <c r="J64" s="1">
        <v>177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114</v>
      </c>
      <c r="E65" s="19">
        <v>1.6</v>
      </c>
      <c r="F65" s="38"/>
      <c r="G65" s="19">
        <f t="shared" si="1"/>
        <v>0</v>
      </c>
      <c r="H65" s="37" t="s">
        <v>156</v>
      </c>
      <c r="J65" s="1">
        <v>179</v>
      </c>
    </row>
    <row r="66" spans="1:10" ht="60">
      <c r="A66" s="16">
        <v>43</v>
      </c>
      <c r="B66" s="17" t="s">
        <v>157</v>
      </c>
      <c r="C66" s="36" t="s">
        <v>158</v>
      </c>
      <c r="D66" s="18" t="s">
        <v>114</v>
      </c>
      <c r="E66" s="19">
        <v>1.6</v>
      </c>
      <c r="F66" s="38"/>
      <c r="G66" s="19">
        <f t="shared" si="1"/>
        <v>0</v>
      </c>
      <c r="H66" s="37" t="s">
        <v>159</v>
      </c>
      <c r="J66" s="1">
        <v>182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162</v>
      </c>
      <c r="E67" s="19">
        <v>3.9</v>
      </c>
      <c r="F67" s="38"/>
      <c r="G67" s="19">
        <f t="shared" si="1"/>
        <v>0</v>
      </c>
      <c r="H67" s="37" t="s">
        <v>163</v>
      </c>
      <c r="J67" s="1">
        <v>183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114</v>
      </c>
      <c r="E68" s="19">
        <v>1.6</v>
      </c>
      <c r="F68" s="38"/>
      <c r="G68" s="19">
        <f t="shared" si="1"/>
        <v>0</v>
      </c>
      <c r="H68" s="37" t="s">
        <v>166</v>
      </c>
      <c r="J68" s="1">
        <v>186</v>
      </c>
    </row>
    <row r="69" spans="1:10" ht="45">
      <c r="A69" s="16">
        <v>46</v>
      </c>
      <c r="B69" s="17" t="s">
        <v>167</v>
      </c>
      <c r="C69" s="36" t="s">
        <v>168</v>
      </c>
      <c r="D69" s="18" t="s">
        <v>40</v>
      </c>
      <c r="E69" s="19">
        <v>1</v>
      </c>
      <c r="F69" s="38"/>
      <c r="G69" s="19">
        <f t="shared" si="1"/>
        <v>0</v>
      </c>
      <c r="H69" s="37" t="s">
        <v>169</v>
      </c>
      <c r="J69" s="1">
        <v>365</v>
      </c>
    </row>
    <row r="70" spans="1:10" ht="60">
      <c r="A70" s="16">
        <v>47</v>
      </c>
      <c r="B70" s="17" t="s">
        <v>170</v>
      </c>
      <c r="C70" s="36" t="s">
        <v>171</v>
      </c>
      <c r="D70" s="18" t="s">
        <v>114</v>
      </c>
      <c r="E70" s="19">
        <v>2</v>
      </c>
      <c r="F70" s="38"/>
      <c r="G70" s="19">
        <f t="shared" si="1"/>
        <v>0</v>
      </c>
      <c r="H70" s="37" t="s">
        <v>172</v>
      </c>
      <c r="J70" s="1">
        <v>401</v>
      </c>
    </row>
    <row r="71" spans="1:10" ht="90">
      <c r="A71" s="16">
        <v>48</v>
      </c>
      <c r="B71" s="17" t="s">
        <v>173</v>
      </c>
      <c r="C71" s="36" t="s">
        <v>174</v>
      </c>
      <c r="D71" s="18" t="s">
        <v>114</v>
      </c>
      <c r="E71" s="19">
        <v>3</v>
      </c>
      <c r="F71" s="38"/>
      <c r="G71" s="19">
        <f t="shared" si="1"/>
        <v>0</v>
      </c>
      <c r="H71" s="37" t="s">
        <v>175</v>
      </c>
      <c r="J71" s="1">
        <v>445</v>
      </c>
    </row>
    <row r="72" spans="1:10" ht="45">
      <c r="A72" s="16">
        <v>49</v>
      </c>
      <c r="B72" s="17" t="s">
        <v>176</v>
      </c>
      <c r="C72" s="36" t="s">
        <v>177</v>
      </c>
      <c r="D72" s="18" t="s">
        <v>114</v>
      </c>
      <c r="E72" s="19">
        <v>0.45</v>
      </c>
      <c r="F72" s="38"/>
      <c r="G72" s="19">
        <f t="shared" si="1"/>
        <v>0</v>
      </c>
      <c r="H72" s="37" t="s">
        <v>178</v>
      </c>
      <c r="J72" s="1">
        <v>446</v>
      </c>
    </row>
    <row r="73" spans="1:10" ht="15">
      <c r="A73" s="16">
        <v>50</v>
      </c>
      <c r="B73" s="17" t="s">
        <v>179</v>
      </c>
      <c r="C73" s="36" t="s">
        <v>180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181</v>
      </c>
      <c r="J73" s="1">
        <v>479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184</v>
      </c>
      <c r="J74" s="1">
        <v>204</v>
      </c>
    </row>
    <row r="75" spans="1:10" ht="15">
      <c r="A75" s="16">
        <v>52</v>
      </c>
      <c r="B75" s="17" t="s">
        <v>185</v>
      </c>
      <c r="C75" s="36" t="s">
        <v>186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187</v>
      </c>
      <c r="J75" s="1">
        <v>205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190</v>
      </c>
      <c r="J76" s="1">
        <v>207</v>
      </c>
    </row>
    <row r="77" spans="1:10" ht="45">
      <c r="A77" s="16">
        <v>54</v>
      </c>
      <c r="B77" s="17" t="s">
        <v>191</v>
      </c>
      <c r="C77" s="36" t="s">
        <v>192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193</v>
      </c>
      <c r="J77" s="1">
        <v>209</v>
      </c>
    </row>
    <row r="78" spans="1:10" ht="30">
      <c r="A78" s="16">
        <v>55</v>
      </c>
      <c r="B78" s="17" t="s">
        <v>194</v>
      </c>
      <c r="C78" s="36" t="s">
        <v>195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196</v>
      </c>
      <c r="J78" s="1">
        <v>224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40</v>
      </c>
      <c r="E79" s="19">
        <v>1</v>
      </c>
      <c r="F79" s="38"/>
      <c r="G79" s="19">
        <f t="shared" si="1"/>
        <v>0</v>
      </c>
      <c r="H79" s="37"/>
      <c r="J79" s="1">
        <v>225</v>
      </c>
    </row>
    <row r="80" spans="1:10" ht="105">
      <c r="A80" s="16">
        <v>57</v>
      </c>
      <c r="B80" s="17" t="s">
        <v>199</v>
      </c>
      <c r="C80" s="36" t="s">
        <v>200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201</v>
      </c>
      <c r="J80" s="1">
        <v>230</v>
      </c>
    </row>
    <row r="81" spans="1:10" ht="30">
      <c r="A81" s="16">
        <v>58</v>
      </c>
      <c r="B81" s="17" t="s">
        <v>202</v>
      </c>
      <c r="C81" s="36" t="s">
        <v>203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204</v>
      </c>
      <c r="J81" s="1">
        <v>233</v>
      </c>
    </row>
    <row r="82" spans="1:10" ht="30">
      <c r="A82" s="16">
        <v>59</v>
      </c>
      <c r="B82" s="17" t="s">
        <v>205</v>
      </c>
      <c r="C82" s="36" t="s">
        <v>206</v>
      </c>
      <c r="D82" s="18" t="s">
        <v>40</v>
      </c>
      <c r="E82" s="19">
        <v>1</v>
      </c>
      <c r="F82" s="38"/>
      <c r="G82" s="19">
        <f t="shared" si="1"/>
        <v>0</v>
      </c>
      <c r="H82" s="37"/>
      <c r="J82" s="1">
        <v>235</v>
      </c>
    </row>
    <row r="83" spans="1:10" ht="15">
      <c r="A83" s="16">
        <v>60</v>
      </c>
      <c r="B83" s="17" t="s">
        <v>207</v>
      </c>
      <c r="C83" s="36" t="s">
        <v>208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209</v>
      </c>
      <c r="J83" s="1">
        <v>236</v>
      </c>
    </row>
    <row r="84" spans="1:10" ht="60">
      <c r="A84" s="16">
        <v>61</v>
      </c>
      <c r="B84" s="17" t="s">
        <v>210</v>
      </c>
      <c r="C84" s="36" t="s">
        <v>211</v>
      </c>
      <c r="D84" s="18" t="s">
        <v>40</v>
      </c>
      <c r="E84" s="19">
        <v>1</v>
      </c>
      <c r="F84" s="38"/>
      <c r="G84" s="19">
        <f t="shared" si="1"/>
        <v>0</v>
      </c>
      <c r="H84" s="37" t="s">
        <v>212</v>
      </c>
      <c r="J84" s="1">
        <v>399</v>
      </c>
    </row>
    <row r="85" spans="1:10" ht="45">
      <c r="A85" s="16">
        <v>62</v>
      </c>
      <c r="B85" s="17" t="s">
        <v>213</v>
      </c>
      <c r="C85" s="36" t="s">
        <v>214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215</v>
      </c>
      <c r="J85" s="1">
        <v>400</v>
      </c>
    </row>
    <row r="86" spans="1:10" ht="15">
      <c r="A86" s="16">
        <v>63</v>
      </c>
      <c r="B86" s="17" t="s">
        <v>216</v>
      </c>
      <c r="C86" s="36" t="s">
        <v>217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447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448</v>
      </c>
    </row>
    <row r="88" spans="1:10" ht="30">
      <c r="A88" s="16">
        <v>65</v>
      </c>
      <c r="B88" s="17" t="s">
        <v>220</v>
      </c>
      <c r="C88" s="36" t="s">
        <v>221</v>
      </c>
      <c r="D88" s="18" t="s">
        <v>132</v>
      </c>
      <c r="E88" s="19">
        <v>2</v>
      </c>
      <c r="F88" s="38"/>
      <c r="G88" s="19">
        <f aca="true" t="shared" si="2" ref="G88:G90">ROUND(E88*F88,2)</f>
        <v>0</v>
      </c>
      <c r="H88" s="37" t="s">
        <v>222</v>
      </c>
      <c r="J88" s="1">
        <v>490</v>
      </c>
    </row>
    <row r="89" spans="1:10" ht="30">
      <c r="A89" s="16">
        <v>66</v>
      </c>
      <c r="B89" s="17" t="s">
        <v>223</v>
      </c>
      <c r="C89" s="36" t="s">
        <v>224</v>
      </c>
      <c r="D89" s="18" t="s">
        <v>132</v>
      </c>
      <c r="E89" s="19">
        <v>1</v>
      </c>
      <c r="F89" s="38"/>
      <c r="G89" s="19">
        <f t="shared" si="2"/>
        <v>0</v>
      </c>
      <c r="H89" s="37" t="s">
        <v>222</v>
      </c>
      <c r="J89" s="1">
        <v>491</v>
      </c>
    </row>
    <row r="90" spans="1:10" ht="15">
      <c r="A90" s="16">
        <v>67</v>
      </c>
      <c r="B90" s="17" t="s">
        <v>225</v>
      </c>
      <c r="C90" s="36" t="s">
        <v>226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336</v>
      </c>
    </row>
    <row r="91" spans="1:8" ht="27" customHeight="1">
      <c r="A91" s="44" t="s">
        <v>227</v>
      </c>
      <c r="B91" s="45"/>
      <c r="C91" s="45"/>
      <c r="D91" s="45"/>
      <c r="E91" s="45"/>
      <c r="F91" s="45"/>
      <c r="G91" s="15">
        <f>SUM(G24:G90)</f>
        <v>10000</v>
      </c>
      <c r="H91" s="26"/>
    </row>
    <row r="92" spans="1:8" s="29" customFormat="1" ht="27" customHeight="1">
      <c r="A92" s="68" t="s">
        <v>228</v>
      </c>
      <c r="B92" s="68"/>
      <c r="C92" s="68"/>
      <c r="D92" s="68"/>
      <c r="E92" s="68"/>
      <c r="F92" s="68"/>
      <c r="G92" s="68"/>
      <c r="H92" s="68"/>
    </row>
    <row r="93" spans="1:8" ht="27" customHeight="1">
      <c r="A93" s="67" t="s">
        <v>229</v>
      </c>
      <c r="B93" s="67"/>
      <c r="C93" s="67"/>
      <c r="D93" s="67"/>
      <c r="E93" s="67"/>
      <c r="F93" s="67"/>
      <c r="G93" s="67"/>
      <c r="H93" s="67"/>
    </row>
    <row r="94" spans="1:8" ht="35.1" customHeight="1">
      <c r="A94" s="32" t="s">
        <v>230</v>
      </c>
      <c r="B94" s="33"/>
      <c r="C94" s="33"/>
      <c r="D94" s="33"/>
      <c r="E94" s="34"/>
      <c r="F94" s="39"/>
      <c r="G94" s="31" t="s">
        <v>231</v>
      </c>
      <c r="H94" s="30"/>
    </row>
    <row r="95" spans="1:6" ht="15.75" customHeight="1">
      <c r="A95" s="27"/>
      <c r="B95" s="42" t="s">
        <v>232</v>
      </c>
      <c r="C95" s="42"/>
      <c r="D95" s="42"/>
      <c r="E95" s="42"/>
      <c r="F95" s="43"/>
    </row>
    <row r="96" spans="1:6" ht="45" customHeight="1">
      <c r="A96" s="28">
        <v>1</v>
      </c>
      <c r="B96" s="40" t="s">
        <v>233</v>
      </c>
      <c r="C96" s="40"/>
      <c r="D96" s="40"/>
      <c r="E96" s="40"/>
      <c r="F96" s="41"/>
    </row>
    <row r="97" spans="1:6" ht="60" customHeight="1">
      <c r="A97" s="28">
        <v>2</v>
      </c>
      <c r="B97" s="40" t="s">
        <v>234</v>
      </c>
      <c r="C97" s="40"/>
      <c r="D97" s="40"/>
      <c r="E97" s="40"/>
      <c r="F97" s="41"/>
    </row>
    <row r="98" spans="1:6" ht="45" customHeight="1">
      <c r="A98" s="28">
        <v>3</v>
      </c>
      <c r="B98" s="40" t="s">
        <v>235</v>
      </c>
      <c r="C98" s="40"/>
      <c r="D98" s="40"/>
      <c r="E98" s="40"/>
      <c r="F98" s="41"/>
    </row>
    <row r="99" spans="1:6" ht="75" customHeight="1">
      <c r="A99" s="28">
        <v>4</v>
      </c>
      <c r="B99" s="40" t="s">
        <v>236</v>
      </c>
      <c r="C99" s="40"/>
      <c r="D99" s="40"/>
      <c r="E99" s="40"/>
      <c r="F99" s="41"/>
    </row>
    <row r="100" spans="1:6" ht="120" customHeight="1">
      <c r="A100" s="28">
        <v>5</v>
      </c>
      <c r="B100" s="40" t="s">
        <v>237</v>
      </c>
      <c r="C100" s="40"/>
      <c r="D100" s="40"/>
      <c r="E100" s="40"/>
      <c r="F100" s="41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2023-08-22T11:23:37Z</dcterms:modified>
  <cp:category/>
  <cp:version/>
  <cp:contentType/>
  <cp:contentStatus/>
</cp:coreProperties>
</file>