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<sst xmlns="http://schemas.openxmlformats.org/spreadsheetml/2006/main" count="259" uniqueCount="202">
  <si>
    <t>Oprava volného bytu č. 64, Plzeňská 8</t>
  </si>
  <si>
    <t>VZ č. 151/2023</t>
  </si>
  <si>
    <t>23.8.2023 11:50:14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</si>
  <si>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</si>
  <si>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</si>
  <si>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</si>
  <si>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</si>
  <si>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</si>
  <si>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</si>
  <si>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</si>
  <si>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</si>
  <si>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</si>
  <si>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</si>
  <si>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</si>
  <si>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</si>
  <si>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</si>
  <si>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</si>
  <si>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</si>
  <si>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</si>
  <si>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</si>
  <si>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</si>
  <si>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</si>
  <si>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</si>
  <si>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</si>
  <si>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</si>
  <si>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</si>
  <si>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</si>
  <si>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</si>
  <si>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</si>
  <si>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</si>
  <si>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</si>
  <si>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</si>
  <si>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</si>
  <si>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</si>
  <si>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</si>
  <si>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</si>
  <si>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</si>
  <si>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</si>
  <si>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</si>
  <si>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</si>
  <si>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0+2</t>
  </si>
  <si>
    <t>2.11</t>
  </si>
  <si>
    <t>generální oprava jednofázové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</si>
  <si>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OP, včetně vypínačů a zásuvek, světla dle výběru objednatele, vypínače v rámečku( 2x 2 ks pod kuch.linkou) pračka, včetně zedníckého zapravení a úpravy odběrného místa 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</si>
  <si>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</si>
  <si>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</si>
  <si>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</si>
  <si>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</si>
  <si>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</si>
  <si>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</si>
  <si>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</si>
  <si>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</si>
  <si>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</si>
  <si>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</si>
  <si>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cm,</t>
  </si>
  <si>
    <t>3.8</t>
  </si>
  <si>
    <t>výměna vany 120 cm</t>
  </si>
  <si>
    <t xml:space="preserve">akrylátové, </t>
  </si>
  <si>
    <t>3.22</t>
  </si>
  <si>
    <t>výměna baterie dřezové stojánkové pákové</t>
  </si>
  <si>
    <t>výška baterie min. 145 mm, páková /Dle standardu VOP/</t>
  </si>
  <si>
    <t>3.26</t>
  </si>
  <si>
    <t>výměna baterie umyvadlové stojánkové pákové</t>
  </si>
  <si>
    <t>3.28</t>
  </si>
  <si>
    <t>výměna baterie vanové nástěnné R100</t>
  </si>
  <si>
    <t>včetně příslušenství páková
/Dle standardu VOP/</t>
  </si>
  <si>
    <t>3.33</t>
  </si>
  <si>
    <t>výměna dřezu nerez včetně příslušenství</t>
  </si>
  <si>
    <t xml:space="preserve">nerez dřez s otvorem pro montáž dřezové stojankové baterie 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</si>
  <si>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</si>
  <si>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</si>
  <si>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</si>
  <si>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</si>
  <si>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</si>
  <si>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spodní díl KU linky 105 cm,
vrchní díl  KU linky 105 cm
tl. lamina 18 mm, dekor dřevo, ve spodní části šuplík s kolejničkami, ABS hrany 2 mm, zavírače zásuvek a dvířek s měkkým dorazem, dekor odsouhlasí objednatel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</si>
  <si>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</si>
  <si>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</si>
  <si>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</si>
  <si>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</si>
  <si>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</si>
  <si>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</si>
  <si>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</si>
  <si>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dekor dřevo</t>
  </si>
  <si>
    <t>3.54</t>
  </si>
  <si>
    <t>výměna vnitřních dveří – plné 60 cm</t>
  </si>
  <si>
    <t>KOU,WC - HDF, vč. 3 ks dvoučepových závěsů, povrchová úprava CPL laminát, /dle standardů VOP/</t>
  </si>
  <si>
    <t>3.60</t>
  </si>
  <si>
    <t>výměna vnitřních dveří – prosklené 2/3 sklo 80 cm</t>
  </si>
  <si>
    <t>OP- HDF, vč. 3 ks dvoučepových závěsů, povrchová úprava CPL laminát, /dle standardů VOP/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</si>
  <si>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</si>
  <si>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</si>
  <si>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</si>
  <si>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</si>
  <si>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</si>
  <si>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dveře - dřevěný - lak </t>
  </si>
  <si>
    <t>3.82</t>
  </si>
  <si>
    <t>výměna dveřního kování</t>
  </si>
  <si>
    <t xml:space="preserve"> OP,KOU,WC - kování (kov, nerez, mat, 
</t>
  </si>
  <si>
    <t>3.83</t>
  </si>
  <si>
    <t>výměna zámku u dveří</t>
  </si>
  <si>
    <t>KOU,WC - WC zámek,
OP - zámek DOZ, 
 vstupní dveře - zámek FAB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</si>
  <si>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</si>
  <si>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</si>
  <si>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</si>
  <si>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</si>
  <si>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</si>
  <si>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</si>
  <si>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3.110</t>
  </si>
  <si>
    <t>výměna elektrického dvouplotýnkového vařiče</t>
  </si>
  <si>
    <t>sklokeramický - zabudovat do dřezové desky - upřesní objednatel</t>
  </si>
  <si>
    <t>3.116</t>
  </si>
  <si>
    <t>výměna dřezové desky atypický rozměr, vč. ukončovacích lišt - viz poznámka</t>
  </si>
  <si>
    <t xml:space="preserve">Délka 105 cm, ukončovací lišta po celém obvodu ve styku s obkladem - v dekoru dřezové desky     
 tl. 28 mm, </t>
  </si>
  <si>
    <t>4.1</t>
  </si>
  <si>
    <t>stržení původního PVC</t>
  </si>
  <si>
    <t>m2</t>
  </si>
  <si>
    <t xml:space="preserve">OP, PŘ </t>
  </si>
  <si>
    <t>4.2</t>
  </si>
  <si>
    <t>úprava podkladu – nivelace</t>
  </si>
  <si>
    <t>OP, PŘ, do tl.15 mm</t>
  </si>
  <si>
    <t>4.4</t>
  </si>
  <si>
    <t>položení PVC – vyšší zátěž, celoplošně podlepit</t>
  </si>
  <si>
    <t>OP, PŘ - vyšší zátěž, nášlapná vrstva min. 0,7 mm, dekor plovoucí podlaha - odsouhlasí objednatel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</si>
  <si>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</si>
  <si>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</si>
  <si>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</si>
  <si>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</si>
  <si>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</si>
  <si>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</si>
  <si>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 KOU, WC</t>
  </si>
  <si>
    <t>5.2</t>
  </si>
  <si>
    <t>lokální opravy prasklin, prasklin panelových spojů</t>
  </si>
  <si>
    <t>OP,PŘ</t>
  </si>
  <si>
    <t>5.4</t>
  </si>
  <si>
    <t>škrábání stěn,stropů</t>
  </si>
  <si>
    <t>5.6</t>
  </si>
  <si>
    <t>malba dvojnásobná bílá</t>
  </si>
  <si>
    <t>6.1</t>
  </si>
  <si>
    <t>obezdění vany 120 cm, včetně instalace vanových dvířek</t>
  </si>
  <si>
    <t>soubor</t>
  </si>
  <si>
    <t>dvířka - 30/30 cm</t>
  </si>
  <si>
    <t>6.7</t>
  </si>
  <si>
    <t>provedení hydroizolace pod obklad</t>
  </si>
  <si>
    <t>KOU -11 m2, bandažní páska do koutů 10 bm</t>
  </si>
  <si>
    <t>6.8</t>
  </si>
  <si>
    <t>vybourání keramického obkladu</t>
  </si>
  <si>
    <t>KOU - 11 m2, KU -  2m2</t>
  </si>
  <si>
    <t>6.9</t>
  </si>
  <si>
    <t>provedení keramického obkladu včetně úpravy podkladu</t>
  </si>
  <si>
    <t xml:space="preserve">KOU-  11 m2 dvoubarevné provedení do výše 2 m,    KU - 3 m2 jednobarevné provedení kolem dřezové desky a za pračkou až k podlaze, 
dekor obkladu odsouhlasí do objednatel </t>
  </si>
  <si>
    <t>6.11</t>
  </si>
  <si>
    <t>položení keramické dlažby vnitřní</t>
  </si>
  <si>
    <t xml:space="preserve">KOU - 2 m2, WC - 1 m2
dekor dlažby odsouhlasí objednatel </t>
  </si>
  <si>
    <t>6.14</t>
  </si>
  <si>
    <t>vybourání dlažby</t>
  </si>
  <si>
    <t>KOU - 2 m2, WC - 1 m2</t>
  </si>
  <si>
    <t>6.18</t>
  </si>
  <si>
    <t>úprava podkladu pod dlažbu , včetně hydroizolace</t>
  </si>
  <si>
    <t>KOU - 2m2</t>
  </si>
  <si>
    <t>7.11</t>
  </si>
  <si>
    <t>nátěr radiátorů</t>
  </si>
  <si>
    <t xml:space="preserve">OP - deskový  - 2 ks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</si>
  <si>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</si>
  <si>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</si>
  <si>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</si>
  <si>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</si>
  <si>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</si>
  <si>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</si>
  <si>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</si>
  <si>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</si>
  <si>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- nátěr bílý syntetika,
 vstupní dveře - nátěr  hnědý syntetika , </t>
  </si>
  <si>
    <t>7.28</t>
  </si>
  <si>
    <t>nátěr revizních dvířek do instalační šachtice</t>
  </si>
  <si>
    <t xml:space="preserve"> nátěr bílý syntetika </t>
  </si>
  <si>
    <t>8.11</t>
  </si>
  <si>
    <t>vypouštění topného systému, viz poznámka</t>
  </si>
  <si>
    <t>KOU - při výměně obkladu</t>
  </si>
  <si>
    <t>8.12</t>
  </si>
  <si>
    <t>napouštění topného systému, viz poznámka</t>
  </si>
  <si>
    <t>8.25</t>
  </si>
  <si>
    <t>demontáž a zpětná montáž radiátoru</t>
  </si>
  <si>
    <t>9.1</t>
  </si>
  <si>
    <t>opravy a seřízení plastových oken, viz poznámka</t>
  </si>
  <si>
    <t xml:space="preserve">OP </t>
  </si>
  <si>
    <t>9.16</t>
  </si>
  <si>
    <t>výměna zámkové vložky</t>
  </si>
  <si>
    <t>bezpečnostní vložka FAB,
vstupní dveře</t>
  </si>
  <si>
    <t>9.17</t>
  </si>
  <si>
    <t>výměna kování k zámkové vložce, viz poznámka</t>
  </si>
  <si>
    <t>bezpečnostní kování
vstupní dveře</t>
  </si>
  <si>
    <t>11.30</t>
  </si>
  <si>
    <t>celkový úklid po opravách</t>
  </si>
  <si>
    <t>provedení důkladného úklidu po opravách a umytí 2 ks oken včetně parapetů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</si>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</sst>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3">
      <selection activeCell="A24" sqref="A24:XFD8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1767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64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5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30</v>
      </c>
    </row>
    <row r="27" spans="1:10" ht="1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15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49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63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67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69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74</v>
      </c>
    </row>
    <row r="37" spans="1:10" ht="15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75</v>
      </c>
    </row>
    <row r="38" spans="1:10" ht="12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80</v>
      </c>
    </row>
    <row r="39" spans="1:10" ht="45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81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83</v>
      </c>
    </row>
    <row r="41" spans="1:10" ht="45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93</v>
      </c>
    </row>
    <row r="42" spans="1:10" ht="60">
      <c r="A42" s="16">
        <v>19</v>
      </c>
      <c r="B42" s="17" t="s">
        <v>83</v>
      </c>
      <c r="C42" s="31" t="s">
        <v>84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85</v>
      </c>
      <c r="J42" s="1">
        <v>95</v>
      </c>
    </row>
    <row r="43" spans="1:10" ht="60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88</v>
      </c>
      <c r="J43" s="1">
        <v>101</v>
      </c>
    </row>
    <row r="44" spans="1:10" ht="15">
      <c r="A44" s="16">
        <v>21</v>
      </c>
      <c r="B44" s="17" t="s">
        <v>89</v>
      </c>
      <c r="C44" s="31" t="s">
        <v>90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91</v>
      </c>
      <c r="J44" s="1">
        <v>108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94</v>
      </c>
      <c r="J45" s="1">
        <v>110</v>
      </c>
    </row>
    <row r="46" spans="1:10" ht="45">
      <c r="A46" s="16">
        <v>23</v>
      </c>
      <c r="B46" s="17" t="s">
        <v>95</v>
      </c>
      <c r="C46" s="31" t="s">
        <v>96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97</v>
      </c>
      <c r="J46" s="1">
        <v>123</v>
      </c>
    </row>
    <row r="47" spans="1:10" ht="45">
      <c r="A47" s="16">
        <v>24</v>
      </c>
      <c r="B47" s="17" t="s">
        <v>98</v>
      </c>
      <c r="C47" s="31" t="s">
        <v>99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100</v>
      </c>
      <c r="J47" s="1">
        <v>124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2</v>
      </c>
      <c r="F48" s="33"/>
      <c r="G48" s="19">
        <f t="shared" si="0"/>
        <v>0</v>
      </c>
      <c r="H48" s="32"/>
      <c r="J48" s="1">
        <v>125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127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130</v>
      </c>
    </row>
    <row r="51" spans="1:10" ht="45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109</v>
      </c>
      <c r="J51" s="1">
        <v>296</v>
      </c>
    </row>
    <row r="52" spans="1:10" ht="75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302</v>
      </c>
    </row>
    <row r="53" spans="1:10" ht="15">
      <c r="A53" s="16">
        <v>30</v>
      </c>
      <c r="B53" s="17" t="s">
        <v>113</v>
      </c>
      <c r="C53" s="31" t="s">
        <v>114</v>
      </c>
      <c r="D53" s="18" t="s">
        <v>115</v>
      </c>
      <c r="E53" s="19">
        <v>36</v>
      </c>
      <c r="F53" s="33"/>
      <c r="G53" s="19">
        <f t="shared" si="0"/>
        <v>0</v>
      </c>
      <c r="H53" s="32" t="s">
        <v>116</v>
      </c>
      <c r="J53" s="1">
        <v>148</v>
      </c>
    </row>
    <row r="54" spans="1:10" ht="15">
      <c r="A54" s="16">
        <v>31</v>
      </c>
      <c r="B54" s="17" t="s">
        <v>117</v>
      </c>
      <c r="C54" s="31" t="s">
        <v>118</v>
      </c>
      <c r="D54" s="18" t="s">
        <v>115</v>
      </c>
      <c r="E54" s="19">
        <v>36</v>
      </c>
      <c r="F54" s="33"/>
      <c r="G54" s="19">
        <f t="shared" si="0"/>
        <v>0</v>
      </c>
      <c r="H54" s="32" t="s">
        <v>119</v>
      </c>
      <c r="J54" s="1">
        <v>149</v>
      </c>
    </row>
    <row r="55" spans="1:10" ht="60">
      <c r="A55" s="16">
        <v>32</v>
      </c>
      <c r="B55" s="17" t="s">
        <v>120</v>
      </c>
      <c r="C55" s="31" t="s">
        <v>121</v>
      </c>
      <c r="D55" s="18" t="s">
        <v>115</v>
      </c>
      <c r="E55" s="19">
        <v>36</v>
      </c>
      <c r="F55" s="33"/>
      <c r="G55" s="19">
        <f t="shared" si="0"/>
        <v>0</v>
      </c>
      <c r="H55" s="32" t="s">
        <v>122</v>
      </c>
      <c r="J55" s="1">
        <v>151</v>
      </c>
    </row>
    <row r="56" spans="1:10" ht="15">
      <c r="A56" s="16">
        <v>33</v>
      </c>
      <c r="B56" s="17" t="s">
        <v>123</v>
      </c>
      <c r="C56" s="31" t="s">
        <v>124</v>
      </c>
      <c r="D56" s="18" t="s">
        <v>125</v>
      </c>
      <c r="E56" s="19">
        <v>39</v>
      </c>
      <c r="F56" s="33"/>
      <c r="G56" s="19">
        <f aca="true" t="shared" si="1" ref="G56:G87">ROUND(E56*F56,2)</f>
        <v>0</v>
      </c>
      <c r="H56" s="32" t="s">
        <v>126</v>
      </c>
      <c r="J56" s="1">
        <v>152</v>
      </c>
    </row>
    <row r="57" spans="1:10" ht="60">
      <c r="A57" s="16">
        <v>34</v>
      </c>
      <c r="B57" s="17" t="s">
        <v>127</v>
      </c>
      <c r="C57" s="31" t="s">
        <v>128</v>
      </c>
      <c r="D57" s="18" t="s">
        <v>115</v>
      </c>
      <c r="E57" s="19">
        <v>155</v>
      </c>
      <c r="F57" s="33"/>
      <c r="G57" s="19">
        <f t="shared" si="1"/>
        <v>0</v>
      </c>
      <c r="H57" s="32" t="s">
        <v>129</v>
      </c>
      <c r="J57" s="1">
        <v>162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115</v>
      </c>
      <c r="E58" s="19">
        <v>10</v>
      </c>
      <c r="F58" s="33"/>
      <c r="G58" s="19">
        <f t="shared" si="1"/>
        <v>0</v>
      </c>
      <c r="H58" s="32" t="s">
        <v>132</v>
      </c>
      <c r="J58" s="1">
        <v>163</v>
      </c>
    </row>
    <row r="59" spans="1:10" ht="15">
      <c r="A59" s="16">
        <v>36</v>
      </c>
      <c r="B59" s="17" t="s">
        <v>133</v>
      </c>
      <c r="C59" s="31" t="s">
        <v>134</v>
      </c>
      <c r="D59" s="18" t="s">
        <v>115</v>
      </c>
      <c r="E59" s="19">
        <v>155</v>
      </c>
      <c r="F59" s="33"/>
      <c r="G59" s="19">
        <f t="shared" si="1"/>
        <v>0</v>
      </c>
      <c r="H59" s="32" t="s">
        <v>129</v>
      </c>
      <c r="J59" s="1">
        <v>165</v>
      </c>
    </row>
    <row r="60" spans="1:10" ht="15">
      <c r="A60" s="16">
        <v>37</v>
      </c>
      <c r="B60" s="17" t="s">
        <v>135</v>
      </c>
      <c r="C60" s="31" t="s">
        <v>136</v>
      </c>
      <c r="D60" s="18" t="s">
        <v>115</v>
      </c>
      <c r="E60" s="19">
        <v>155</v>
      </c>
      <c r="F60" s="33"/>
      <c r="G60" s="19">
        <f t="shared" si="1"/>
        <v>0</v>
      </c>
      <c r="H60" s="32" t="s">
        <v>129</v>
      </c>
      <c r="J60" s="1">
        <v>167</v>
      </c>
    </row>
    <row r="61" spans="1:10" ht="30">
      <c r="A61" s="16">
        <v>38</v>
      </c>
      <c r="B61" s="17" t="s">
        <v>137</v>
      </c>
      <c r="C61" s="31" t="s">
        <v>138</v>
      </c>
      <c r="D61" s="18" t="s">
        <v>139</v>
      </c>
      <c r="E61" s="19">
        <v>1</v>
      </c>
      <c r="F61" s="33"/>
      <c r="G61" s="19">
        <f t="shared" si="1"/>
        <v>0</v>
      </c>
      <c r="H61" s="32" t="s">
        <v>140</v>
      </c>
      <c r="J61" s="1">
        <v>169</v>
      </c>
    </row>
    <row r="62" spans="1:10" ht="30">
      <c r="A62" s="16">
        <v>39</v>
      </c>
      <c r="B62" s="17" t="s">
        <v>141</v>
      </c>
      <c r="C62" s="31" t="s">
        <v>142</v>
      </c>
      <c r="D62" s="18" t="s">
        <v>115</v>
      </c>
      <c r="E62" s="19">
        <v>11</v>
      </c>
      <c r="F62" s="33"/>
      <c r="G62" s="19">
        <f t="shared" si="1"/>
        <v>0</v>
      </c>
      <c r="H62" s="32" t="s">
        <v>143</v>
      </c>
      <c r="J62" s="1">
        <v>175</v>
      </c>
    </row>
    <row r="63" spans="1:10" ht="15">
      <c r="A63" s="16">
        <v>40</v>
      </c>
      <c r="B63" s="17" t="s">
        <v>144</v>
      </c>
      <c r="C63" s="31" t="s">
        <v>145</v>
      </c>
      <c r="D63" s="18" t="s">
        <v>115</v>
      </c>
      <c r="E63" s="19">
        <v>13</v>
      </c>
      <c r="F63" s="33"/>
      <c r="G63" s="19">
        <f t="shared" si="1"/>
        <v>0</v>
      </c>
      <c r="H63" s="32" t="s">
        <v>146</v>
      </c>
      <c r="J63" s="1">
        <v>176</v>
      </c>
    </row>
    <row r="64" spans="1:10" ht="120">
      <c r="A64" s="16">
        <v>41</v>
      </c>
      <c r="B64" s="17" t="s">
        <v>147</v>
      </c>
      <c r="C64" s="31" t="s">
        <v>148</v>
      </c>
      <c r="D64" s="18" t="s">
        <v>115</v>
      </c>
      <c r="E64" s="19">
        <v>13</v>
      </c>
      <c r="F64" s="33"/>
      <c r="G64" s="19">
        <f t="shared" si="1"/>
        <v>0</v>
      </c>
      <c r="H64" s="32" t="s">
        <v>149</v>
      </c>
      <c r="J64" s="1">
        <v>177</v>
      </c>
    </row>
    <row r="65" spans="1:10" ht="45">
      <c r="A65" s="16">
        <v>42</v>
      </c>
      <c r="B65" s="17" t="s">
        <v>150</v>
      </c>
      <c r="C65" s="31" t="s">
        <v>151</v>
      </c>
      <c r="D65" s="18" t="s">
        <v>115</v>
      </c>
      <c r="E65" s="19">
        <v>3</v>
      </c>
      <c r="F65" s="33"/>
      <c r="G65" s="19">
        <f t="shared" si="1"/>
        <v>0</v>
      </c>
      <c r="H65" s="32" t="s">
        <v>152</v>
      </c>
      <c r="J65" s="1">
        <v>179</v>
      </c>
    </row>
    <row r="66" spans="1:10" ht="15">
      <c r="A66" s="16">
        <v>43</v>
      </c>
      <c r="B66" s="17" t="s">
        <v>153</v>
      </c>
      <c r="C66" s="31" t="s">
        <v>154</v>
      </c>
      <c r="D66" s="18" t="s">
        <v>115</v>
      </c>
      <c r="E66" s="19">
        <v>3</v>
      </c>
      <c r="F66" s="33"/>
      <c r="G66" s="19">
        <f t="shared" si="1"/>
        <v>0</v>
      </c>
      <c r="H66" s="32" t="s">
        <v>155</v>
      </c>
      <c r="J66" s="1">
        <v>182</v>
      </c>
    </row>
    <row r="67" spans="1:10" ht="30">
      <c r="A67" s="16">
        <v>44</v>
      </c>
      <c r="B67" s="17" t="s">
        <v>156</v>
      </c>
      <c r="C67" s="31" t="s">
        <v>157</v>
      </c>
      <c r="D67" s="18" t="s">
        <v>115</v>
      </c>
      <c r="E67" s="19">
        <v>2</v>
      </c>
      <c r="F67" s="33"/>
      <c r="G67" s="19">
        <f t="shared" si="1"/>
        <v>0</v>
      </c>
      <c r="H67" s="32" t="s">
        <v>158</v>
      </c>
      <c r="J67" s="1">
        <v>186</v>
      </c>
    </row>
    <row r="68" spans="1:10" ht="45">
      <c r="A68" s="16">
        <v>45</v>
      </c>
      <c r="B68" s="17" t="s">
        <v>159</v>
      </c>
      <c r="C68" s="31" t="s">
        <v>160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161</v>
      </c>
      <c r="J68" s="1">
        <v>204</v>
      </c>
    </row>
    <row r="69" spans="1:10" ht="15">
      <c r="A69" s="16">
        <v>46</v>
      </c>
      <c r="B69" s="17" t="s">
        <v>162</v>
      </c>
      <c r="C69" s="31" t="s">
        <v>163</v>
      </c>
      <c r="D69" s="18" t="s">
        <v>139</v>
      </c>
      <c r="E69" s="19">
        <v>1</v>
      </c>
      <c r="F69" s="33"/>
      <c r="G69" s="19">
        <f t="shared" si="1"/>
        <v>0</v>
      </c>
      <c r="H69" s="32" t="s">
        <v>164</v>
      </c>
      <c r="J69" s="1">
        <v>205</v>
      </c>
    </row>
    <row r="70" spans="1:10" ht="30">
      <c r="A70" s="16">
        <v>47</v>
      </c>
      <c r="B70" s="17" t="s">
        <v>165</v>
      </c>
      <c r="C70" s="31" t="s">
        <v>166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167</v>
      </c>
      <c r="J70" s="1">
        <v>207</v>
      </c>
    </row>
    <row r="71" spans="1:10" ht="45">
      <c r="A71" s="16">
        <v>48</v>
      </c>
      <c r="B71" s="17" t="s">
        <v>168</v>
      </c>
      <c r="C71" s="31" t="s">
        <v>169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170</v>
      </c>
      <c r="J71" s="1">
        <v>209</v>
      </c>
    </row>
    <row r="72" spans="1:10" ht="30">
      <c r="A72" s="16">
        <v>49</v>
      </c>
      <c r="B72" s="17" t="s">
        <v>171</v>
      </c>
      <c r="C72" s="31" t="s">
        <v>172</v>
      </c>
      <c r="D72" s="18" t="s">
        <v>115</v>
      </c>
      <c r="E72" s="19">
        <v>0.5</v>
      </c>
      <c r="F72" s="33"/>
      <c r="G72" s="19">
        <f t="shared" si="1"/>
        <v>0</v>
      </c>
      <c r="H72" s="32" t="s">
        <v>173</v>
      </c>
      <c r="J72" s="1">
        <v>389</v>
      </c>
    </row>
    <row r="73" spans="1:10" ht="30">
      <c r="A73" s="16">
        <v>50</v>
      </c>
      <c r="B73" s="17" t="s">
        <v>174</v>
      </c>
      <c r="C73" s="31" t="s">
        <v>175</v>
      </c>
      <c r="D73" s="18" t="s">
        <v>139</v>
      </c>
      <c r="E73" s="19">
        <v>1</v>
      </c>
      <c r="F73" s="33"/>
      <c r="G73" s="19">
        <f t="shared" si="1"/>
        <v>0</v>
      </c>
      <c r="H73" s="32" t="s">
        <v>176</v>
      </c>
      <c r="J73" s="1">
        <v>224</v>
      </c>
    </row>
    <row r="74" spans="1:10" ht="30">
      <c r="A74" s="16">
        <v>51</v>
      </c>
      <c r="B74" s="17" t="s">
        <v>177</v>
      </c>
      <c r="C74" s="31" t="s">
        <v>178</v>
      </c>
      <c r="D74" s="18" t="s">
        <v>139</v>
      </c>
      <c r="E74" s="19">
        <v>1</v>
      </c>
      <c r="F74" s="33"/>
      <c r="G74" s="19">
        <f t="shared" si="1"/>
        <v>0</v>
      </c>
      <c r="H74" s="32" t="s">
        <v>176</v>
      </c>
      <c r="J74" s="1">
        <v>225</v>
      </c>
    </row>
    <row r="75" spans="1:10" ht="15">
      <c r="A75" s="16">
        <v>52</v>
      </c>
      <c r="B75" s="17" t="s">
        <v>179</v>
      </c>
      <c r="C75" s="31" t="s">
        <v>180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176</v>
      </c>
      <c r="J75" s="1">
        <v>349</v>
      </c>
    </row>
    <row r="76" spans="1:10" ht="30">
      <c r="A76" s="16">
        <v>53</v>
      </c>
      <c r="B76" s="17" t="s">
        <v>181</v>
      </c>
      <c r="C76" s="31" t="s">
        <v>182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183</v>
      </c>
      <c r="J76" s="1">
        <v>237</v>
      </c>
    </row>
    <row r="77" spans="1:10" ht="30">
      <c r="A77" s="16">
        <v>54</v>
      </c>
      <c r="B77" s="17" t="s">
        <v>184</v>
      </c>
      <c r="C77" s="31" t="s">
        <v>185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186</v>
      </c>
      <c r="J77" s="1">
        <v>252</v>
      </c>
    </row>
    <row r="78" spans="1:10" ht="30">
      <c r="A78" s="16">
        <v>55</v>
      </c>
      <c r="B78" s="17" t="s">
        <v>187</v>
      </c>
      <c r="C78" s="31" t="s">
        <v>188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189</v>
      </c>
      <c r="J78" s="1">
        <v>253</v>
      </c>
    </row>
    <row r="79" spans="1:10" ht="45">
      <c r="A79" s="16">
        <v>56</v>
      </c>
      <c r="B79" s="17" t="s">
        <v>190</v>
      </c>
      <c r="C79" s="31" t="s">
        <v>191</v>
      </c>
      <c r="D79" s="18" t="s">
        <v>21</v>
      </c>
      <c r="E79" s="19">
        <v>1</v>
      </c>
      <c r="F79" s="33"/>
      <c r="G79" s="19">
        <f t="shared" si="1"/>
        <v>0</v>
      </c>
      <c r="H79" s="32" t="s">
        <v>192</v>
      </c>
      <c r="J79" s="1">
        <v>306</v>
      </c>
    </row>
    <row r="80" spans="1:8" ht="18.75">
      <c r="A80" s="77" t="s">
        <v>193</v>
      </c>
      <c r="B80" s="78"/>
      <c r="C80" s="78"/>
      <c r="D80" s="78"/>
      <c r="E80" s="78"/>
      <c r="F80" s="78"/>
      <c r="G80" s="15">
        <f>SUM(G24:G79)</f>
        <v>0</v>
      </c>
      <c r="H80" s="26"/>
    </row>
    <row r="81" spans="1:8" s="29" customFormat="1" ht="27" customHeight="1">
      <c r="A81" s="98" t="s">
        <v>194</v>
      </c>
      <c r="B81" s="98"/>
      <c r="C81" s="98"/>
      <c r="D81" s="98"/>
      <c r="E81" s="98"/>
      <c r="F81" s="98"/>
      <c r="G81" s="98"/>
      <c r="H81" s="98"/>
    </row>
    <row r="82" spans="1:8" ht="27" customHeight="1">
      <c r="A82" s="97" t="s">
        <v>195</v>
      </c>
      <c r="B82" s="97"/>
      <c r="C82" s="97"/>
      <c r="D82" s="97"/>
      <c r="E82" s="97"/>
      <c r="F82" s="97"/>
      <c r="G82" s="97"/>
      <c r="H82" s="97"/>
    </row>
    <row r="83" spans="1:8" ht="15.75" customHeight="1">
      <c r="A83" s="27"/>
      <c r="B83" s="75" t="s">
        <v>196</v>
      </c>
      <c r="C83" s="75"/>
      <c r="D83" s="75"/>
      <c r="E83" s="75"/>
      <c r="F83" s="76"/>
      <c r="G83"/>
      <c r="H83"/>
    </row>
    <row r="84" spans="1:6" ht="45" customHeight="1">
      <c r="A84" s="28">
        <v>1</v>
      </c>
      <c r="B84" s="99" t="s">
        <v>197</v>
      </c>
      <c r="C84" s="99"/>
      <c r="D84" s="99"/>
      <c r="E84" s="99"/>
      <c r="F84" s="100"/>
    </row>
    <row r="85" spans="1:6" ht="60" customHeight="1">
      <c r="A85" s="28">
        <v>2</v>
      </c>
      <c r="B85" s="99" t="s">
        <v>198</v>
      </c>
      <c r="C85" s="99"/>
      <c r="D85" s="99"/>
      <c r="E85" s="99"/>
      <c r="F85" s="100"/>
    </row>
    <row r="86" spans="1:6" ht="45" customHeight="1">
      <c r="A86" s="28">
        <v>3</v>
      </c>
      <c r="B86" s="99" t="s">
        <v>199</v>
      </c>
      <c r="C86" s="99"/>
      <c r="D86" s="99"/>
      <c r="E86" s="99"/>
      <c r="F86" s="100"/>
    </row>
    <row r="87" spans="1:6" ht="75" customHeight="1">
      <c r="A87" s="28">
        <v>4</v>
      </c>
      <c r="B87" s="99" t="s">
        <v>200</v>
      </c>
      <c r="C87" s="99"/>
      <c r="D87" s="99"/>
      <c r="E87" s="99"/>
      <c r="F87" s="100"/>
    </row>
    <row r="88" spans="1:6" ht="120" customHeight="1">
      <c r="A88" s="28">
        <v>5</v>
      </c>
      <c r="B88" s="99" t="s">
        <v>201</v>
      </c>
      <c r="C88" s="99"/>
      <c r="D88" s="99"/>
      <c r="E88" s="99"/>
      <c r="F88" s="100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B84:F84"/>
    <mergeCell ref="B85:F85"/>
    <mergeCell ref="B86:F86"/>
    <mergeCell ref="B87:F87"/>
    <mergeCell ref="B88:F88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2023-08-23T09:51:28Z</dcterms:modified>
  <cp:category/>
  <cp:version/>
  <cp:contentType/>
  <cp:contentStatus/>
</cp:coreProperties>
</file>