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0" i="1" s="1"/>
  <c r="G24" i="1"/>
</calcChain>
</file>

<file path=xl/sharedStrings.xml><?xml version="1.0" encoding="utf-8"?>
<sst xmlns="http://schemas.openxmlformats.org/spreadsheetml/2006/main" count="338" uniqueCount="264">
  <si>
    <t>Oprava volného bytu č. 11, Horní 29</t>
  </si>
  <si>
    <t>VZ č. 162/2023</t>
  </si>
  <si>
    <t>11.9.2023 10:13:22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</si>
  <si>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</si>
  <si>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</si>
  <si>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</si>
  <si>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</si>
  <si>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</si>
  <si>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</si>
  <si>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</si>
  <si>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</si>
  <si>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</si>
  <si>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</si>
  <si>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</si>
  <si>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</si>
  <si>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</si>
  <si>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</si>
  <si>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</si>
  <si>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</si>
  <si>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</si>
  <si>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</si>
  <si>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</si>
  <si>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</si>
  <si>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</si>
  <si>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</si>
  <si>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</si>
  <si>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</si>
  <si>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</si>
  <si>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</si>
  <si>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</si>
  <si>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</si>
  <si>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</si>
  <si>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</si>
  <si>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</si>
  <si>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</si>
  <si>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</si>
  <si>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</si>
  <si>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</si>
  <si>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</si>
  <si>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</si>
  <si>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</si>
  <si>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výměna digestoře, zhotovení přípravy pro MT osvětlení v koupelně nad umývadlem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</si>
  <si>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</si>
  <si>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</si>
  <si>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</si>
  <si>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</si>
  <si>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</si>
  <si>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</si>
  <si>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</si>
  <si>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</si>
  <si>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</si>
  <si>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</si>
  <si>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 včetně sifonu lahvový chrom</t>
  </si>
  <si>
    <t>3.22</t>
  </si>
  <si>
    <t>výměna baterie dřezové stojánkové pákové</t>
  </si>
  <si>
    <t>stojánkové  záruka min. 5 let včetně úpravy rozvodu vody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</si>
  <si>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</si>
  <si>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</si>
  <si>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</si>
  <si>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</si>
  <si>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</si>
  <si>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se zápachovou uzávěrkou, uzavírací vtok clic - clac s otvorem pro stojánkovou baterii</t>
  </si>
  <si>
    <t>3.39</t>
  </si>
  <si>
    <t>výměna kuchyňské linky atypický rozměr, viz poznámka</t>
  </si>
  <si>
    <t>cca 2 m až po zárubeň včetně skříňky nad digestoř, tl. lamina min. 18 mm, dekor dřeva, ve spodním díle 4 šuplíky s kolejničkami,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</si>
  <si>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3.41</t>
  </si>
  <si>
    <t>výměna digestoře klasické s vnitřním recirkulačním odtahem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</si>
  <si>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</si>
  <si>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</si>
  <si>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</si>
  <si>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</si>
  <si>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</si>
  <si>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</si>
  <si>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</si>
  <si>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</si>
  <si>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</si>
  <si>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</si>
  <si>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</si>
  <si>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</si>
  <si>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</si>
  <si>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</si>
  <si>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</si>
  <si>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</si>
  <si>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</si>
  <si>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</si>
  <si>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</si>
  <si>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</si>
  <si>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</si>
  <si>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</si>
  <si>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</si>
  <si>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KOUP/L</t>
  </si>
  <si>
    <t>3.86</t>
  </si>
  <si>
    <t>výměna zárubně ocelové pro dveře – šířky 80 cm</t>
  </si>
  <si>
    <t>KU/P-pravé, OP/L-levé</t>
  </si>
  <si>
    <t>3.116</t>
  </si>
  <si>
    <t>výměna dřezové desky atypický rozměr, vč. ukončovacích lišt - viz poznámka</t>
  </si>
  <si>
    <t>cca 2 m až po zárubeň tl. 38mm, včetně hliníkové zadní lišty ve styku s obkladem a  hliníkové boční hrany (dekor odsouhlasit s technikem )</t>
  </si>
  <si>
    <t>3.118</t>
  </si>
  <si>
    <t>výměna větracích mřížek</t>
  </si>
  <si>
    <t>KOUP 0,20x0,20  bílá plastová s ovládací žaluzií</t>
  </si>
  <si>
    <t>3.139</t>
  </si>
  <si>
    <t>demontáž větracích mřížek</t>
  </si>
  <si>
    <t xml:space="preserve"> 0,20 x 0,20 v KOUP. a PŘ, 0,20 x 0,35 v OP včetně zazdění otvoru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</si>
  <si>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</si>
  <si>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</si>
  <si>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</si>
  <si>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</si>
  <si>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</si>
  <si>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 záruka min. 5 let </t>
  </si>
  <si>
    <t>3.176</t>
  </si>
  <si>
    <t>výměna WC mísy s horním splachovačem za WC kombi, včetně úpravy rozvodu a přívodu SV (pod obkladem)</t>
  </si>
  <si>
    <t>co nejvyšší pro seniory, duální splachování, vytočit směrem ke sprchové vaničce</t>
  </si>
  <si>
    <t>3.177</t>
  </si>
  <si>
    <t>výměna dřezového sifonu</t>
  </si>
  <si>
    <t>s vývodem pro AP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</si>
  <si>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</si>
  <si>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</si>
  <si>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</si>
  <si>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</si>
  <si>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</si>
  <si>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 plotýnková s umístěním v dřezové desce s mechanickým ovládáním, energetická třída min. A </t>
  </si>
  <si>
    <t>3.190</t>
  </si>
  <si>
    <t>Dodávka a montáž sprchové vaničky</t>
  </si>
  <si>
    <t xml:space="preserve">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</si>
  <si>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</si>
  <si>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</si>
  <si>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</si>
  <si>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</si>
  <si>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</si>
  <si>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</si>
  <si>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</si>
  <si>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</si>
  <si>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</si>
  <si>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</si>
  <si>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</si>
  <si>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</si>
  <si>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</si>
  <si>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</si>
  <si>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</si>
  <si>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</si>
  <si>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</si>
  <si>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</si>
  <si>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</si>
  <si>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</si>
  <si>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</si>
  <si>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</si>
  <si>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5.3</t>
  </si>
  <si>
    <t>stržení tapet</t>
  </si>
  <si>
    <t>v PŘ a z vnitřních okenních parapetů v KU a OP</t>
  </si>
  <si>
    <t>5.4</t>
  </si>
  <si>
    <t>škrábání stěn,stropů</t>
  </si>
  <si>
    <t>5.6</t>
  </si>
  <si>
    <t>malba dvojnásobná bílá</t>
  </si>
  <si>
    <t>v KU,OP,PŘ ,KOUP celý byt 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</si>
  <si>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</si>
  <si>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</si>
  <si>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</si>
  <si>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</si>
  <si>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</si>
  <si>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 a TUV a odpadu do zdi v koupelně pro nové umístění umývadla na boční stěnu sousedící s kuchyní </t>
  </si>
  <si>
    <t>6.7</t>
  </si>
  <si>
    <t>provedení hydroizolace pod obklad</t>
  </si>
  <si>
    <t>KOUP</t>
  </si>
  <si>
    <t>6.8</t>
  </si>
  <si>
    <t>vybourání keramického obkladu</t>
  </si>
  <si>
    <t xml:space="preserve">v KOUP 8,6m2, KU 1m2, PŘ- 2m2 </t>
  </si>
  <si>
    <t>6.9</t>
  </si>
  <si>
    <t>provedení keramického obkladu včetně úpravy podkladu</t>
  </si>
  <si>
    <t>v koupelně 8,6 m2 nově do výšky 2 m,  včetně AL ukončovacích lišt a vodotěsné těsnící pásky do rohů, srovnání podkladu pod obklad do tl. 30mm  a v KU 1m2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</si>
  <si>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</si>
  <si>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</si>
  <si>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</si>
  <si>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</si>
  <si>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</si>
  <si>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</si>
  <si>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</si>
  <si>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</si>
  <si>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</si>
  <si>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6.34</t>
  </si>
  <si>
    <t>provedení nového keramického obkladu včetně úpravy podkladu</t>
  </si>
  <si>
    <t>4m2 v koupelně nově do výšky 2 m a v KU 1m2  včetně AL ukončovacích lišt a vodotěsné těsnící pásky do rohů, srovnání podkladu pod obklad do tl. 30mm (dekor odsouhlasit s objednatelem)</t>
  </si>
  <si>
    <t>6.35</t>
  </si>
  <si>
    <t>provedení nové keramické dlažby, včetně úpravy podkladu, hydroizolace, (vodotěsná těsnící páska)</t>
  </si>
  <si>
    <t>v koupelně (dekor odsouhlasit s objednatelem)</t>
  </si>
  <si>
    <t>6.39</t>
  </si>
  <si>
    <t>výměna revizních dvířek IŠ</t>
  </si>
  <si>
    <t>30x30 plastové bílé v rámu pro přístup k vodoměrům</t>
  </si>
  <si>
    <t>6.41</t>
  </si>
  <si>
    <t>vybourání obezděné vany</t>
  </si>
  <si>
    <t>150cm</t>
  </si>
  <si>
    <t>7.11</t>
  </si>
  <si>
    <t>nátěr radiátorů</t>
  </si>
  <si>
    <t>litinových v KU 10 článků, OP-18 článků 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</si>
  <si>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</si>
  <si>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</si>
  <si>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</si>
  <si>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</si>
  <si>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</si>
  <si>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</si>
  <si>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</si>
  <si>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</si>
  <si>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</si>
  <si>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</si>
  <si>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</si>
  <si>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KU a OP včetně náležité úpravy podkladu - barva bílá syntetika. Stávající parapety jsou terasové polepené tapetou</t>
  </si>
  <si>
    <t>8.4</t>
  </si>
  <si>
    <t>výměna uzavíracích ventilů SV a TUV ( IŠ )</t>
  </si>
  <si>
    <t>TUV v IŠ</t>
  </si>
  <si>
    <t>8.6</t>
  </si>
  <si>
    <t>vysekání litinového odpadního potrubí, včetně demontáže</t>
  </si>
  <si>
    <t>8.8</t>
  </si>
  <si>
    <t>montáž plastového odpadního potrubí, včetně zednického zapravení</t>
  </si>
  <si>
    <t>část stoupačky ve zdi v koupelně včetně kolena pod stropem s propojením s vrchním bytem</t>
  </si>
  <si>
    <t>8.9</t>
  </si>
  <si>
    <t>výměna odbočky odpadního potrubí v IŠ</t>
  </si>
  <si>
    <t>8.11</t>
  </si>
  <si>
    <t>vypouštění topného systému, viz poznámka</t>
  </si>
  <si>
    <t>z důvodu výměny UT v koupelně a KU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</si>
  <si>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</si>
  <si>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</si>
  <si>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</si>
  <si>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</si>
  <si>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480 kW vč. odvzdušňovacího ventilu, demontáže a zpětné montáž RTN odbornou firmou Po výměně radiátorů kontaktovat fa TECHSTAIN, tel: 596 244 831 ke zpětné montáži RTN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</si>
  <si>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</si>
  <si>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</si>
  <si>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</si>
  <si>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</si>
  <si>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</si>
  <si>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</si>
  <si>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</si>
  <si>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</si>
  <si>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</si>
  <si>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</si>
  <si>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</si>
  <si>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</si>
  <si>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</si>
  <si>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</si>
  <si>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3,9m zrušení části v PŔ a KU včetně zaslepení a zednického zapravení 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</si>
  <si>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</si>
  <si>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</si>
  <si>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</si>
  <si>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</si>
  <si>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</si>
  <si>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>dotažení rozvodu odpadu pro umývadlo</t>
  </si>
  <si>
    <t>9.1</t>
  </si>
  <si>
    <t>opravy a seřízení plastových oken, viz poznámka</t>
  </si>
  <si>
    <t>dvojkřídlých v KU a OP</t>
  </si>
  <si>
    <t>9.24</t>
  </si>
  <si>
    <t>demontáž bytových doplňků, viz poznámka</t>
  </si>
  <si>
    <t>sušáku na prádlo v koupelně</t>
  </si>
  <si>
    <t>11.36</t>
  </si>
  <si>
    <t>celkový úklid po opravách</t>
  </si>
  <si>
    <t>provedení řádného úklidu 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</si>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</sst>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topLeftCell="A1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1778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2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63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72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74</v>
      </c>
    </row>
    <row r="34" spans="1:10" ht="24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80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95</v>
      </c>
    </row>
    <row r="37" spans="1:10" ht="45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101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110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118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81</v>
      </c>
      <c r="J40" s="1">
        <v>120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84</v>
      </c>
      <c r="J41" s="1">
        <v>123</v>
      </c>
    </row>
    <row r="42" spans="1:1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124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125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127</v>
      </c>
    </row>
    <row r="45" spans="1:10" ht="7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302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305</v>
      </c>
    </row>
    <row r="47" spans="1:10" ht="75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345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105</v>
      </c>
      <c r="J48" s="1">
        <v>378</v>
      </c>
    </row>
    <row r="49" spans="1:10" ht="6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395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111</v>
      </c>
      <c r="J50" s="1">
        <v>431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437</v>
      </c>
    </row>
    <row r="52" spans="1:10" ht="4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474</v>
      </c>
    </row>
    <row r="53" spans="1:10" ht="7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475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476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0.5</v>
      </c>
      <c r="F55" s="38"/>
      <c r="G55" s="19">
        <f t="shared" si="0"/>
        <v>0</v>
      </c>
      <c r="H55" s="37" t="s">
        <v>127</v>
      </c>
      <c r="J55" s="1">
        <v>477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126</v>
      </c>
      <c r="E56" s="19">
        <v>0.5</v>
      </c>
      <c r="F56" s="38"/>
      <c r="G56" s="19">
        <f t="shared" ref="G56:G87" si="1">ROUND(E56*F56, 2)</f>
        <v>0</v>
      </c>
      <c r="H56" s="37"/>
      <c r="J56" s="1">
        <v>478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126</v>
      </c>
      <c r="E57" s="19">
        <v>30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126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126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90" x14ac:dyDescent="0.25">
      <c r="A61" s="16">
        <v>38</v>
      </c>
      <c r="B61" s="17" t="s">
        <v>143</v>
      </c>
      <c r="C61" s="36" t="s">
        <v>144</v>
      </c>
      <c r="D61" s="18" t="s">
        <v>126</v>
      </c>
      <c r="E61" s="19">
        <v>113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126</v>
      </c>
      <c r="E62" s="19">
        <v>4.2</v>
      </c>
      <c r="F62" s="38"/>
      <c r="G62" s="19">
        <f t="shared" si="1"/>
        <v>0</v>
      </c>
      <c r="H62" s="37" t="s">
        <v>148</v>
      </c>
      <c r="J62" s="1">
        <v>164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126</v>
      </c>
      <c r="E63" s="19">
        <v>113</v>
      </c>
      <c r="F63" s="38"/>
      <c r="G63" s="19">
        <f t="shared" si="1"/>
        <v>0</v>
      </c>
      <c r="H63" s="37"/>
      <c r="J63" s="1">
        <v>165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126</v>
      </c>
      <c r="E64" s="19">
        <v>113</v>
      </c>
      <c r="F64" s="38"/>
      <c r="G64" s="19">
        <f t="shared" si="1"/>
        <v>0</v>
      </c>
      <c r="H64" s="37" t="s">
        <v>153</v>
      </c>
      <c r="J64" s="1">
        <v>167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141</v>
      </c>
      <c r="E65" s="19">
        <v>1</v>
      </c>
      <c r="F65" s="38"/>
      <c r="G65" s="19">
        <f t="shared" si="1"/>
        <v>0</v>
      </c>
      <c r="H65" s="37" t="s">
        <v>156</v>
      </c>
      <c r="J65" s="1">
        <v>351</v>
      </c>
    </row>
    <row r="66" spans="1:10" ht="75" x14ac:dyDescent="0.25">
      <c r="A66" s="16">
        <v>43</v>
      </c>
      <c r="B66" s="17" t="s">
        <v>157</v>
      </c>
      <c r="C66" s="36" t="s">
        <v>158</v>
      </c>
      <c r="D66" s="18" t="s">
        <v>141</v>
      </c>
      <c r="E66" s="19">
        <v>1</v>
      </c>
      <c r="F66" s="38"/>
      <c r="G66" s="19">
        <f t="shared" si="1"/>
        <v>0</v>
      </c>
      <c r="H66" s="37" t="s">
        <v>159</v>
      </c>
      <c r="J66" s="1">
        <v>454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126</v>
      </c>
      <c r="E67" s="19">
        <v>6</v>
      </c>
      <c r="F67" s="38"/>
      <c r="G67" s="19">
        <f t="shared" si="1"/>
        <v>0</v>
      </c>
      <c r="H67" s="37" t="s">
        <v>162</v>
      </c>
      <c r="J67" s="1">
        <v>175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126</v>
      </c>
      <c r="E68" s="19">
        <v>11.6</v>
      </c>
      <c r="F68" s="38"/>
      <c r="G68" s="19">
        <f t="shared" si="1"/>
        <v>0</v>
      </c>
      <c r="H68" s="37" t="s">
        <v>165</v>
      </c>
      <c r="J68" s="1">
        <v>176</v>
      </c>
    </row>
    <row r="69" spans="1:10" ht="120" x14ac:dyDescent="0.25">
      <c r="A69" s="16">
        <v>46</v>
      </c>
      <c r="B69" s="17" t="s">
        <v>166</v>
      </c>
      <c r="C69" s="36" t="s">
        <v>167</v>
      </c>
      <c r="D69" s="18" t="s">
        <v>126</v>
      </c>
      <c r="E69" s="19">
        <v>9.6</v>
      </c>
      <c r="F69" s="38"/>
      <c r="G69" s="19">
        <f t="shared" si="1"/>
        <v>0</v>
      </c>
      <c r="H69" s="37" t="s">
        <v>168</v>
      </c>
      <c r="J69" s="1">
        <v>177</v>
      </c>
    </row>
    <row r="70" spans="1:10" ht="30" x14ac:dyDescent="0.25">
      <c r="A70" s="16">
        <v>47</v>
      </c>
      <c r="B70" s="17" t="s">
        <v>169</v>
      </c>
      <c r="C70" s="36" t="s">
        <v>170</v>
      </c>
      <c r="D70" s="18" t="s">
        <v>126</v>
      </c>
      <c r="E70" s="19">
        <v>1.6</v>
      </c>
      <c r="F70" s="38"/>
      <c r="G70" s="19">
        <f t="shared" si="1"/>
        <v>0</v>
      </c>
      <c r="H70" s="37" t="s">
        <v>171</v>
      </c>
      <c r="J70" s="1">
        <v>179</v>
      </c>
    </row>
    <row r="71" spans="1:10" ht="60" x14ac:dyDescent="0.25">
      <c r="A71" s="16">
        <v>48</v>
      </c>
      <c r="B71" s="17" t="s">
        <v>172</v>
      </c>
      <c r="C71" s="36" t="s">
        <v>173</v>
      </c>
      <c r="D71" s="18" t="s">
        <v>126</v>
      </c>
      <c r="E71" s="19">
        <v>1.6</v>
      </c>
      <c r="F71" s="38"/>
      <c r="G71" s="19">
        <f t="shared" si="1"/>
        <v>0</v>
      </c>
      <c r="H71" s="37" t="s">
        <v>174</v>
      </c>
      <c r="J71" s="1">
        <v>182</v>
      </c>
    </row>
    <row r="72" spans="1:10" ht="30" x14ac:dyDescent="0.25">
      <c r="A72" s="16">
        <v>49</v>
      </c>
      <c r="B72" s="17" t="s">
        <v>175</v>
      </c>
      <c r="C72" s="36" t="s">
        <v>176</v>
      </c>
      <c r="D72" s="18" t="s">
        <v>126</v>
      </c>
      <c r="E72" s="19">
        <v>1.6</v>
      </c>
      <c r="F72" s="38"/>
      <c r="G72" s="19">
        <f t="shared" si="1"/>
        <v>0</v>
      </c>
      <c r="H72" s="37" t="s">
        <v>177</v>
      </c>
      <c r="J72" s="1">
        <v>186</v>
      </c>
    </row>
    <row r="73" spans="1:10" ht="105" x14ac:dyDescent="0.25">
      <c r="A73" s="16">
        <v>50</v>
      </c>
      <c r="B73" s="17" t="s">
        <v>178</v>
      </c>
      <c r="C73" s="36" t="s">
        <v>179</v>
      </c>
      <c r="D73" s="18" t="s">
        <v>126</v>
      </c>
      <c r="E73" s="19">
        <v>5</v>
      </c>
      <c r="F73" s="38"/>
      <c r="G73" s="19">
        <f t="shared" si="1"/>
        <v>0</v>
      </c>
      <c r="H73" s="37" t="s">
        <v>180</v>
      </c>
      <c r="J73" s="1">
        <v>445</v>
      </c>
    </row>
    <row r="74" spans="1:10" ht="45" x14ac:dyDescent="0.25">
      <c r="A74" s="16">
        <v>51</v>
      </c>
      <c r="B74" s="17" t="s">
        <v>181</v>
      </c>
      <c r="C74" s="36" t="s">
        <v>182</v>
      </c>
      <c r="D74" s="18" t="s">
        <v>126</v>
      </c>
      <c r="E74" s="19">
        <v>0.45</v>
      </c>
      <c r="F74" s="38"/>
      <c r="G74" s="19">
        <f t="shared" si="1"/>
        <v>0</v>
      </c>
      <c r="H74" s="37" t="s">
        <v>183</v>
      </c>
      <c r="J74" s="1">
        <v>446</v>
      </c>
    </row>
    <row r="75" spans="1:10" ht="30" x14ac:dyDescent="0.25">
      <c r="A75" s="16">
        <v>52</v>
      </c>
      <c r="B75" s="17" t="s">
        <v>184</v>
      </c>
      <c r="C75" s="36" t="s">
        <v>185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186</v>
      </c>
      <c r="J75" s="1">
        <v>471</v>
      </c>
    </row>
    <row r="76" spans="1:10" x14ac:dyDescent="0.25">
      <c r="A76" s="16">
        <v>53</v>
      </c>
      <c r="B76" s="17" t="s">
        <v>187</v>
      </c>
      <c r="C76" s="36" t="s">
        <v>188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189</v>
      </c>
      <c r="J76" s="1">
        <v>479</v>
      </c>
    </row>
    <row r="77" spans="1:10" ht="30" x14ac:dyDescent="0.25">
      <c r="A77" s="16">
        <v>54</v>
      </c>
      <c r="B77" s="17" t="s">
        <v>190</v>
      </c>
      <c r="C77" s="36" t="s">
        <v>191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192</v>
      </c>
      <c r="J77" s="1">
        <v>204</v>
      </c>
    </row>
    <row r="78" spans="1:10" x14ac:dyDescent="0.25">
      <c r="A78" s="16">
        <v>55</v>
      </c>
      <c r="B78" s="17" t="s">
        <v>193</v>
      </c>
      <c r="C78" s="36" t="s">
        <v>194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195</v>
      </c>
      <c r="J78" s="1">
        <v>205</v>
      </c>
    </row>
    <row r="79" spans="1:10" x14ac:dyDescent="0.25">
      <c r="A79" s="16">
        <v>56</v>
      </c>
      <c r="B79" s="17" t="s">
        <v>196</v>
      </c>
      <c r="C79" s="36" t="s">
        <v>197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198</v>
      </c>
      <c r="J79" s="1">
        <v>207</v>
      </c>
    </row>
    <row r="80" spans="1:10" ht="45" x14ac:dyDescent="0.25">
      <c r="A80" s="16">
        <v>57</v>
      </c>
      <c r="B80" s="17" t="s">
        <v>199</v>
      </c>
      <c r="C80" s="36" t="s">
        <v>200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201</v>
      </c>
      <c r="J80" s="1">
        <v>209</v>
      </c>
    </row>
    <row r="81" spans="1:10" ht="75" x14ac:dyDescent="0.25">
      <c r="A81" s="16">
        <v>58</v>
      </c>
      <c r="B81" s="17" t="s">
        <v>202</v>
      </c>
      <c r="C81" s="36" t="s">
        <v>203</v>
      </c>
      <c r="D81" s="18" t="s">
        <v>126</v>
      </c>
      <c r="E81" s="19">
        <v>1</v>
      </c>
      <c r="F81" s="38"/>
      <c r="G81" s="19">
        <f t="shared" si="1"/>
        <v>0</v>
      </c>
      <c r="H81" s="37" t="s">
        <v>204</v>
      </c>
      <c r="J81" s="1">
        <v>211</v>
      </c>
    </row>
    <row r="82" spans="1:10" ht="30" x14ac:dyDescent="0.25">
      <c r="A82" s="16">
        <v>59</v>
      </c>
      <c r="B82" s="17" t="s">
        <v>205</v>
      </c>
      <c r="C82" s="36" t="s">
        <v>206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207</v>
      </c>
      <c r="J82" s="1">
        <v>217</v>
      </c>
    </row>
    <row r="83" spans="1:10" ht="30" x14ac:dyDescent="0.25">
      <c r="A83" s="16">
        <v>60</v>
      </c>
      <c r="B83" s="17" t="s">
        <v>208</v>
      </c>
      <c r="C83" s="36" t="s">
        <v>209</v>
      </c>
      <c r="D83" s="18" t="s">
        <v>141</v>
      </c>
      <c r="E83" s="19">
        <v>2.6</v>
      </c>
      <c r="F83" s="38"/>
      <c r="G83" s="19">
        <f t="shared" si="1"/>
        <v>0</v>
      </c>
      <c r="H83" s="37"/>
      <c r="J83" s="1">
        <v>219</v>
      </c>
    </row>
    <row r="84" spans="1:10" ht="60" x14ac:dyDescent="0.25">
      <c r="A84" s="16">
        <v>61</v>
      </c>
      <c r="B84" s="17" t="s">
        <v>210</v>
      </c>
      <c r="C84" s="36" t="s">
        <v>211</v>
      </c>
      <c r="D84" s="18" t="s">
        <v>141</v>
      </c>
      <c r="E84" s="19">
        <v>2.6</v>
      </c>
      <c r="F84" s="38"/>
      <c r="G84" s="19">
        <f t="shared" si="1"/>
        <v>0</v>
      </c>
      <c r="H84" s="37" t="s">
        <v>212</v>
      </c>
      <c r="J84" s="1">
        <v>221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156</v>
      </c>
      <c r="J85" s="1">
        <v>222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40</v>
      </c>
      <c r="E86" s="19">
        <v>1</v>
      </c>
      <c r="F86" s="38"/>
      <c r="G86" s="19">
        <f t="shared" si="1"/>
        <v>0</v>
      </c>
      <c r="H86" s="37" t="s">
        <v>217</v>
      </c>
      <c r="J86" s="1">
        <v>224</v>
      </c>
    </row>
    <row r="87" spans="1:10" ht="30" x14ac:dyDescent="0.25">
      <c r="A87" s="16">
        <v>64</v>
      </c>
      <c r="B87" s="17" t="s">
        <v>218</v>
      </c>
      <c r="C87" s="36" t="s">
        <v>219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225</v>
      </c>
    </row>
    <row r="88" spans="1:10" ht="120" x14ac:dyDescent="0.25">
      <c r="A88" s="16">
        <v>65</v>
      </c>
      <c r="B88" s="17" t="s">
        <v>220</v>
      </c>
      <c r="C88" s="36" t="s">
        <v>221</v>
      </c>
      <c r="D88" s="18" t="s">
        <v>36</v>
      </c>
      <c r="E88" s="19">
        <v>1</v>
      </c>
      <c r="F88" s="38"/>
      <c r="G88" s="19">
        <f t="shared" ref="G88:G119" si="2">ROUND(E88*F88, 2)</f>
        <v>0</v>
      </c>
      <c r="H88" s="37" t="s">
        <v>222</v>
      </c>
      <c r="J88" s="1">
        <v>230</v>
      </c>
    </row>
    <row r="89" spans="1:10" ht="30" x14ac:dyDescent="0.25">
      <c r="A89" s="16">
        <v>66</v>
      </c>
      <c r="B89" s="17" t="s">
        <v>223</v>
      </c>
      <c r="C89" s="36" t="s">
        <v>224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225</v>
      </c>
      <c r="J89" s="1">
        <v>233</v>
      </c>
    </row>
    <row r="90" spans="1:10" ht="30" x14ac:dyDescent="0.25">
      <c r="A90" s="16">
        <v>67</v>
      </c>
      <c r="B90" s="17" t="s">
        <v>226</v>
      </c>
      <c r="C90" s="36" t="s">
        <v>227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60" x14ac:dyDescent="0.25">
      <c r="A91" s="16">
        <v>68</v>
      </c>
      <c r="B91" s="17" t="s">
        <v>228</v>
      </c>
      <c r="C91" s="36" t="s">
        <v>229</v>
      </c>
      <c r="D91" s="18" t="s">
        <v>40</v>
      </c>
      <c r="E91" s="19">
        <v>1</v>
      </c>
      <c r="F91" s="38"/>
      <c r="G91" s="19">
        <f t="shared" si="2"/>
        <v>0</v>
      </c>
      <c r="H91" s="37" t="s">
        <v>230</v>
      </c>
      <c r="J91" s="1">
        <v>399</v>
      </c>
    </row>
    <row r="92" spans="1:10" x14ac:dyDescent="0.25">
      <c r="A92" s="16">
        <v>69</v>
      </c>
      <c r="B92" s="17" t="s">
        <v>231</v>
      </c>
      <c r="C92" s="36" t="s">
        <v>232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447</v>
      </c>
    </row>
    <row r="93" spans="1:10" ht="30" x14ac:dyDescent="0.25">
      <c r="A93" s="16">
        <v>70</v>
      </c>
      <c r="B93" s="17" t="s">
        <v>233</v>
      </c>
      <c r="C93" s="36" t="s">
        <v>234</v>
      </c>
      <c r="D93" s="18" t="s">
        <v>40</v>
      </c>
      <c r="E93" s="19">
        <v>1</v>
      </c>
      <c r="F93" s="38"/>
      <c r="G93" s="19">
        <f t="shared" si="2"/>
        <v>0</v>
      </c>
      <c r="H93" s="37"/>
      <c r="J93" s="1">
        <v>448</v>
      </c>
    </row>
    <row r="94" spans="1:10" ht="45" x14ac:dyDescent="0.25">
      <c r="A94" s="16">
        <v>71</v>
      </c>
      <c r="B94" s="17" t="s">
        <v>235</v>
      </c>
      <c r="C94" s="36" t="s">
        <v>236</v>
      </c>
      <c r="D94" s="18" t="s">
        <v>40</v>
      </c>
      <c r="E94" s="19">
        <v>1</v>
      </c>
      <c r="F94" s="38"/>
      <c r="G94" s="19">
        <f t="shared" si="2"/>
        <v>0</v>
      </c>
      <c r="H94" s="37" t="s">
        <v>237</v>
      </c>
      <c r="J94" s="1">
        <v>460</v>
      </c>
    </row>
    <row r="95" spans="1:10" ht="45" x14ac:dyDescent="0.25">
      <c r="A95" s="16">
        <v>72</v>
      </c>
      <c r="B95" s="17" t="s">
        <v>238</v>
      </c>
      <c r="C95" s="36" t="s">
        <v>239</v>
      </c>
      <c r="D95" s="18" t="s">
        <v>141</v>
      </c>
      <c r="E95" s="19">
        <v>2</v>
      </c>
      <c r="F95" s="38"/>
      <c r="G95" s="19">
        <f t="shared" si="2"/>
        <v>0</v>
      </c>
      <c r="H95" s="37" t="s">
        <v>240</v>
      </c>
      <c r="J95" s="1">
        <v>490</v>
      </c>
    </row>
    <row r="96" spans="1:10" ht="30" x14ac:dyDescent="0.25">
      <c r="A96" s="16">
        <v>73</v>
      </c>
      <c r="B96" s="17" t="s">
        <v>241</v>
      </c>
      <c r="C96" s="36" t="s">
        <v>242</v>
      </c>
      <c r="D96" s="18" t="s">
        <v>141</v>
      </c>
      <c r="E96" s="19">
        <v>1</v>
      </c>
      <c r="F96" s="38"/>
      <c r="G96" s="19">
        <f t="shared" si="2"/>
        <v>0</v>
      </c>
      <c r="H96" s="37" t="s">
        <v>243</v>
      </c>
      <c r="J96" s="1">
        <v>491</v>
      </c>
    </row>
    <row r="97" spans="1:10" ht="30" x14ac:dyDescent="0.25">
      <c r="A97" s="16">
        <v>74</v>
      </c>
      <c r="B97" s="17" t="s">
        <v>244</v>
      </c>
      <c r="C97" s="36" t="s">
        <v>245</v>
      </c>
      <c r="D97" s="18" t="s">
        <v>36</v>
      </c>
      <c r="E97" s="19">
        <v>2</v>
      </c>
      <c r="F97" s="38"/>
      <c r="G97" s="19">
        <f t="shared" si="2"/>
        <v>0</v>
      </c>
      <c r="H97" s="37" t="s">
        <v>246</v>
      </c>
      <c r="J97" s="1">
        <v>237</v>
      </c>
    </row>
    <row r="98" spans="1:10" ht="30" x14ac:dyDescent="0.25">
      <c r="A98" s="16">
        <v>75</v>
      </c>
      <c r="B98" s="17" t="s">
        <v>247</v>
      </c>
      <c r="C98" s="36" t="s">
        <v>248</v>
      </c>
      <c r="D98" s="18" t="s">
        <v>40</v>
      </c>
      <c r="E98" s="19">
        <v>1</v>
      </c>
      <c r="F98" s="38"/>
      <c r="G98" s="19">
        <f t="shared" si="2"/>
        <v>0</v>
      </c>
      <c r="H98" s="37" t="s">
        <v>249</v>
      </c>
      <c r="J98" s="1">
        <v>303</v>
      </c>
    </row>
    <row r="99" spans="1:10" ht="30" x14ac:dyDescent="0.25">
      <c r="A99" s="16">
        <v>76</v>
      </c>
      <c r="B99" s="17" t="s">
        <v>250</v>
      </c>
      <c r="C99" s="36" t="s">
        <v>251</v>
      </c>
      <c r="D99" s="18" t="s">
        <v>21</v>
      </c>
      <c r="E99" s="19">
        <v>1</v>
      </c>
      <c r="F99" s="38"/>
      <c r="G99" s="19">
        <f t="shared" si="2"/>
        <v>0</v>
      </c>
      <c r="H99" s="37" t="s">
        <v>252</v>
      </c>
      <c r="J99" s="1">
        <v>336</v>
      </c>
    </row>
    <row r="100" spans="1:10" ht="27" customHeight="1" x14ac:dyDescent="0.25">
      <c r="A100" s="83" t="s">
        <v>253</v>
      </c>
      <c r="B100" s="84"/>
      <c r="C100" s="84"/>
      <c r="D100" s="84"/>
      <c r="E100" s="84"/>
      <c r="F100" s="84"/>
      <c r="G100" s="15">
        <f>SUM(G24:G99)</f>
        <v>10000</v>
      </c>
      <c r="H100" s="26"/>
    </row>
    <row r="101" spans="1:10" s="29" customFormat="1" ht="27" customHeight="1" x14ac:dyDescent="0.25">
      <c r="A101" s="104" t="s">
        <v>254</v>
      </c>
      <c r="B101" s="104"/>
      <c r="C101" s="104"/>
      <c r="D101" s="104"/>
      <c r="E101" s="104"/>
      <c r="F101" s="104"/>
      <c r="G101" s="104"/>
      <c r="H101" s="104"/>
    </row>
    <row r="102" spans="1:10" ht="27" customHeight="1" x14ac:dyDescent="0.25">
      <c r="A102" s="103" t="s">
        <v>255</v>
      </c>
      <c r="B102" s="103"/>
      <c r="C102" s="103"/>
      <c r="D102" s="103"/>
      <c r="E102" s="103"/>
      <c r="F102" s="103"/>
      <c r="G102" s="103"/>
      <c r="H102" s="103"/>
    </row>
    <row r="103" spans="1:10" ht="35.1" customHeight="1" x14ac:dyDescent="0.25">
      <c r="A103" s="32" t="s">
        <v>256</v>
      </c>
      <c r="B103" s="33"/>
      <c r="C103" s="33"/>
      <c r="D103" s="33"/>
      <c r="E103" s="34"/>
      <c r="F103" s="39"/>
      <c r="G103" s="31" t="s">
        <v>257</v>
      </c>
      <c r="H103" s="30"/>
    </row>
    <row r="104" spans="1:10" ht="15.75" customHeight="1" x14ac:dyDescent="0.25">
      <c r="A104" s="27"/>
      <c r="B104" s="81" t="s">
        <v>258</v>
      </c>
      <c r="C104" s="81"/>
      <c r="D104" s="81"/>
      <c r="E104" s="81"/>
      <c r="F104" s="82"/>
    </row>
    <row r="105" spans="1:10" ht="45" customHeight="1" x14ac:dyDescent="0.25">
      <c r="A105" s="28">
        <v>1</v>
      </c>
      <c r="B105" s="105" t="s">
        <v>259</v>
      </c>
      <c r="C105" s="105"/>
      <c r="D105" s="105"/>
      <c r="E105" s="105"/>
      <c r="F105" s="106"/>
    </row>
    <row r="106" spans="1:10" ht="60" customHeight="1" x14ac:dyDescent="0.25">
      <c r="A106" s="28">
        <v>2</v>
      </c>
      <c r="B106" s="105" t="s">
        <v>260</v>
      </c>
      <c r="C106" s="105"/>
      <c r="D106" s="105"/>
      <c r="E106" s="105"/>
      <c r="F106" s="106"/>
    </row>
    <row r="107" spans="1:10" ht="45" customHeight="1" x14ac:dyDescent="0.25">
      <c r="A107" s="28">
        <v>3</v>
      </c>
      <c r="B107" s="105" t="s">
        <v>261</v>
      </c>
      <c r="C107" s="105"/>
      <c r="D107" s="105"/>
      <c r="E107" s="105"/>
      <c r="F107" s="106"/>
    </row>
    <row r="108" spans="1:10" ht="75" customHeight="1" x14ac:dyDescent="0.25">
      <c r="A108" s="28">
        <v>4</v>
      </c>
      <c r="B108" s="105" t="s">
        <v>262</v>
      </c>
      <c r="C108" s="105"/>
      <c r="D108" s="105"/>
      <c r="E108" s="105"/>
      <c r="F108" s="106"/>
    </row>
    <row r="109" spans="1:10" ht="120" customHeight="1" x14ac:dyDescent="0.25">
      <c r="A109" s="28">
        <v>5</v>
      </c>
      <c r="B109" s="105" t="s">
        <v>263</v>
      </c>
      <c r="C109" s="105"/>
      <c r="D109" s="105"/>
      <c r="E109" s="105"/>
      <c r="F109" s="106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B105:F105"/>
    <mergeCell ref="B106:F106"/>
    <mergeCell ref="B107:F107"/>
    <mergeCell ref="B108:F108"/>
    <mergeCell ref="B109:F109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2023-09-11T08:15:27Z</dcterms:modified>
  <cp:category/>
</cp:coreProperties>
</file>