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<sst xmlns="http://schemas.openxmlformats.org/spreadsheetml/2006/main" count="237" uniqueCount="188">
  <si>
    <t>Oprava volného bytu č. 20, Horymírova 4/2975</t>
  </si>
  <si>
    <t>VZ č. 173/2023</t>
  </si>
  <si>
    <t>2.10.2023 11:43:22</t>
  </si>
  <si>
    <t>Odběratel:</t>
  </si>
  <si>
    <t>Příjemce:</t>
  </si>
  <si>
    <t>Statutární město Ostrava</t>
  </si>
  <si>
    <t xml:space="preserve">Městský obvod Ostrava - Jih </t>
  </si>
  <si>
    <t>Prokešovo nám. 1803/8</t>
  </si>
  <si>
    <t>Horní 791/3</t>
  </si>
  <si>
    <t>729 30  Ostrava - Moravská Ostrava</t>
  </si>
  <si>
    <t xml:space="preserve">700 30  Ostrava -Hrabůvka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</si>
  <si>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</si>
  <si>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</si>
  <si>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</si>
  <si>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</si>
  <si>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</si>
  <si>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</si>
  <si>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</si>
  <si>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4/2975, Ostrava - Zábřeh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</si>
  <si>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</si>
  <si>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</si>
  <si>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</si>
  <si>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</si>
  <si>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</si>
  <si>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</si>
  <si>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</si>
  <si>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</si>
  <si>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</si>
  <si>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</si>
  <si>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</si>
  <si>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</si>
  <si>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</si>
  <si>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</si>
  <si>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</si>
  <si>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</si>
  <si>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</si>
  <si>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 x revizní zpráva </t>
  </si>
  <si>
    <t>1.11</t>
  </si>
  <si>
    <t>elektro revize odběrného místa pro připojení elektroměru, vystavení revizní zprávy (2x)</t>
  </si>
  <si>
    <t>ks</t>
  </si>
  <si>
    <t>2 x revizní zpráva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</si>
  <si>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</si>
  <si>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</si>
  <si>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</si>
  <si>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</si>
  <si>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</si>
  <si>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</si>
  <si>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</si>
  <si>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</si>
  <si>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</si>
  <si>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</si>
  <si>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s odkapávačem</t>
  </si>
  <si>
    <t>3.39</t>
  </si>
  <si>
    <t>výměna kuchyňské linky atypický rozměr, viz poznámka</t>
  </si>
  <si>
    <t xml:space="preserve">délka cca 278 cm, tloušťka lamina min. 18 mm, dekor dřevo, ve spodní části 4x šuplík s kolečkami ABS hrany 2mm, zavírače zásuvek a dvířek s měkkým dorazem, spodní skříňky osadit na nožkách s transparentní krycí lištou, jeden vysouvací díl v místě pro umístění myčky, včetně skříněk pro vestavné spotřebiče, viz. samostatná příloha, dekor a skladbu odsouhlasí objednatel, masivní uchytky </t>
  </si>
  <si>
    <t>3.40</t>
  </si>
  <si>
    <t>výměna skříňky nad digestoří</t>
  </si>
  <si>
    <t xml:space="preserve">s pánty s tlumením na ramínka, tl. lamina min. 18mm, dekor kuchyňské linky </t>
  </si>
  <si>
    <t>3.42</t>
  </si>
  <si>
    <t>výměna digestoře komínové s vnějším odtahem</t>
  </si>
  <si>
    <t>nerezová vysouvací</t>
  </si>
  <si>
    <t>3.49</t>
  </si>
  <si>
    <t>výměna spižní skříně včetně polic</t>
  </si>
  <si>
    <t xml:space="preserve">dekor kuch. linky, tl. lamina min. 18 mm, ABS hrany min. 2 mm, rozměry 2,58 x hl. 0,60 x š. 0,60 m skříň sestavená ze dvou dílů  </t>
  </si>
  <si>
    <t>3.54</t>
  </si>
  <si>
    <t>výměna vnitřních dveří – plné 60 cm</t>
  </si>
  <si>
    <t>komora před bytem</t>
  </si>
  <si>
    <t>3.56</t>
  </si>
  <si>
    <t>výměna vnitřních dveří – plné 80 cm</t>
  </si>
  <si>
    <t>LO - HDF povrchová úprava CPL laminát</t>
  </si>
  <si>
    <t>3.60</t>
  </si>
  <si>
    <t>výměna vnitřních dveří – prosklené 2/3 sklo 80 cm</t>
  </si>
  <si>
    <t>KU, DP a OP - HDF povrchová úprava CPL laminát</t>
  </si>
  <si>
    <t>3.67</t>
  </si>
  <si>
    <t>výměna dveřního prahu – délka 60 cm</t>
  </si>
  <si>
    <t xml:space="preserve">komora před bytem, dřevěný povrch, ošetřit lakem </t>
  </si>
  <si>
    <t>3.79</t>
  </si>
  <si>
    <t>výměna přechodových lišt – délka 80 cm</t>
  </si>
  <si>
    <t xml:space="preserve"> KU, DP, LO a OP</t>
  </si>
  <si>
    <t>3.82</t>
  </si>
  <si>
    <t>výměna dveřního kování</t>
  </si>
  <si>
    <t>KU, DP. LO OP a komora před bytem - zámek dozický, komora před bytem zámek Fab, koupelna a WC namontovat WC zámek</t>
  </si>
  <si>
    <t>3.83</t>
  </si>
  <si>
    <t>výměna zámku u dveří</t>
  </si>
  <si>
    <t>KU, DP, LO, OP zámek dozický a komora před bytem zámek Fab</t>
  </si>
  <si>
    <t>3.86</t>
  </si>
  <si>
    <t>výměna zárubně ocelové pro dveře – šířky 80 cm</t>
  </si>
  <si>
    <t>KU, DP, LO a OP</t>
  </si>
  <si>
    <t>3.106</t>
  </si>
  <si>
    <t>výměna parapetní desky dřevěné nebo plastové šířky do 30 cm a délky nad 1 m</t>
  </si>
  <si>
    <t>OP výměna parapetní desky za plastovou bílou, délka 2,40 m</t>
  </si>
  <si>
    <t>3.116</t>
  </si>
  <si>
    <t>výměna dřezové desky atypický rozměr, vč. ukončovacích lišt - viz poznámka</t>
  </si>
  <si>
    <t xml:space="preserve">cca 278 cm, dekor dle domluvy s objednatelem, hliníková lišta u plynového sporáku </t>
  </si>
  <si>
    <t>3.118</t>
  </si>
  <si>
    <t>výměna větracích mřížek</t>
  </si>
  <si>
    <t>u spižní skříně s žaluzií</t>
  </si>
  <si>
    <t>3.134</t>
  </si>
  <si>
    <t>výměna vestavné skříně - atyp, viz. poznámka</t>
  </si>
  <si>
    <t>tl. lamina min. 18 mm ABS hrany tl. lamina min. 2 mm, rozměry v. 2,58 x š. 1,70 x hl. 0,60 dekor stejný jako kuch. linka (část policová a část šatní) v předsíni posuvné dveře včetně montáže tlumení  dveří+ lišta s dorazem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</si>
  <si>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</si>
  <si>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</si>
  <si>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</si>
  <si>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</si>
  <si>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 xml:space="preserve">černě provedení </t>
  </si>
  <si>
    <t>4.1</t>
  </si>
  <si>
    <t>stržení původního PVC</t>
  </si>
  <si>
    <t>m2</t>
  </si>
  <si>
    <t>KU, DP, LO OP a předsíň</t>
  </si>
  <si>
    <t>4.2</t>
  </si>
  <si>
    <t>úprava podkladu – nivelace</t>
  </si>
  <si>
    <t xml:space="preserve">KU, DP, LO, OP a předsíň do tl. 20 mm </t>
  </si>
  <si>
    <t>4.4</t>
  </si>
  <si>
    <t>položení PVC – vyšší zátěž, celoplošně podlepit</t>
  </si>
  <si>
    <t>KU, DP, OP, LO, předsíň a komora před bytem</t>
  </si>
  <si>
    <t>4.5</t>
  </si>
  <si>
    <t>nalepení obvodové lišty PVC</t>
  </si>
  <si>
    <t>bm</t>
  </si>
  <si>
    <t>komora před bytem, 30 x 30 cm</t>
  </si>
  <si>
    <t>4.6</t>
  </si>
  <si>
    <t>montáž obvodové soklové plastové lišty včetně doplňků</t>
  </si>
  <si>
    <t>byt o velikosti 1+3 mimo koupelnu a WC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</si>
  <si>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</si>
  <si>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</si>
  <si>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</si>
  <si>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</si>
  <si>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</si>
  <si>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</si>
  <si>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 včetně komory před bytem, barva otěruvzdorná bílá</t>
  </si>
  <si>
    <t>6.8</t>
  </si>
  <si>
    <t>vybourání keramického obkladu</t>
  </si>
  <si>
    <t xml:space="preserve">v kuchyni mezi kuch. linkou </t>
  </si>
  <si>
    <t>6.9</t>
  </si>
  <si>
    <t>provedení keramického obkladu včetně úpravy podkladu</t>
  </si>
  <si>
    <t>7.11</t>
  </si>
  <si>
    <t>nátěr radiátorů</t>
  </si>
  <si>
    <t xml:space="preserve">KU, DP, LO a OP, litinové radiátory před nátěrem očistit, barva syntetická bílá </t>
  </si>
  <si>
    <t>7.12</t>
  </si>
  <si>
    <t>nátěr rozvodů ÚT</t>
  </si>
  <si>
    <t>před nátěrem očistit, barva syntetická bílá</t>
  </si>
  <si>
    <t>7.14</t>
  </si>
  <si>
    <t>nátěr zárubní – šířka 60 cm</t>
  </si>
  <si>
    <t>7.16</t>
  </si>
  <si>
    <t>nátěr zárubní – šířka 80 cm</t>
  </si>
  <si>
    <t>KU, DP, LO, OP barva bílá syntetická, vstupní bytové dveře barva syntetická hnědá</t>
  </si>
  <si>
    <t>7.19</t>
  </si>
  <si>
    <t>nátěr parapetních desek vnějších</t>
  </si>
  <si>
    <t>nátěr venkovních parapetů - plech - barva syntetická - KU, DP, LO a OP</t>
  </si>
  <si>
    <t>8.2</t>
  </si>
  <si>
    <t>montáž vodovodního plastového potrubí</t>
  </si>
  <si>
    <t xml:space="preserve">KU - podél zadní stěny kuch. linky včetně ventilu pro myčku na nádobí </t>
  </si>
  <si>
    <t>8.3</t>
  </si>
  <si>
    <t>demontáž původního vodovodního potrubí</t>
  </si>
  <si>
    <t xml:space="preserve">KU - podél zadní stěny kuch. linky </t>
  </si>
  <si>
    <t>8.5</t>
  </si>
  <si>
    <t>demontáž plastového odpadního potrubí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</si>
  <si>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</si>
  <si>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</si>
  <si>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</si>
  <si>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</si>
  <si>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</si>
  <si>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</si>
  <si>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</si>
  <si>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</si>
  <si>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kličky u oken jdou špatně zavřít, v OP je balkónová sestava</t>
  </si>
  <si>
    <t>9.24</t>
  </si>
  <si>
    <t>demontáž bytových doplňků, viz poznámka</t>
  </si>
  <si>
    <t>demontáž okenní žaluzií KU a DP (dvoudílné okno) OP a LO (trojdílné okno), věšák nerezový v kuchyni, odmontování svítidla (lustru) v OP a DP, demontáž rohových lišt v předsíni dřevěné</t>
  </si>
  <si>
    <t>9.34</t>
  </si>
  <si>
    <t>výměna bytového jádra T 06 BTS, VPOS, G57, dle přiložené PD a rozpočtu</t>
  </si>
  <si>
    <t>VOPS 1+3</t>
  </si>
  <si>
    <t>9.38</t>
  </si>
  <si>
    <t>dodání dorazů dveří viz poznámka</t>
  </si>
  <si>
    <t xml:space="preserve">nalepení dorazu na stěnu ke každým vnitřním dveřím v bytě proti oděru zdi od dveřní kliky </t>
  </si>
  <si>
    <t>11.33</t>
  </si>
  <si>
    <t>celkový úklid po opravách</t>
  </si>
  <si>
    <t xml:space="preserve">včetně umytí oken a rámů v celém bytě 4 ks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</si>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</sst>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20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1793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8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11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36</v>
      </c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48</v>
      </c>
      <c r="J28" s="1">
        <v>63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51</v>
      </c>
      <c r="J29" s="1">
        <v>74</v>
      </c>
    </row>
    <row r="30" spans="1:10" ht="225">
      <c r="A30" s="16">
        <v>7</v>
      </c>
      <c r="B30" s="17" t="s">
        <v>52</v>
      </c>
      <c r="C30" s="36" t="s">
        <v>53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54</v>
      </c>
      <c r="J30" s="1">
        <v>80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57</v>
      </c>
      <c r="J31" s="1">
        <v>81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60</v>
      </c>
      <c r="J32" s="1">
        <v>83</v>
      </c>
    </row>
    <row r="33" spans="1:10" ht="75">
      <c r="A33" s="16">
        <v>10</v>
      </c>
      <c r="B33" s="17" t="s">
        <v>61</v>
      </c>
      <c r="C33" s="36" t="s">
        <v>62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63</v>
      </c>
      <c r="J33" s="1">
        <v>90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66</v>
      </c>
      <c r="J34" s="1">
        <v>95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69</v>
      </c>
      <c r="J35" s="1">
        <v>97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39</v>
      </c>
      <c r="E36" s="19">
        <v>3</v>
      </c>
      <c r="F36" s="38"/>
      <c r="G36" s="19">
        <f t="shared" si="0"/>
        <v>0</v>
      </c>
      <c r="H36" s="37" t="s">
        <v>72</v>
      </c>
      <c r="J36" s="1">
        <v>101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75</v>
      </c>
      <c r="J37" s="1">
        <v>108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39</v>
      </c>
      <c r="E38" s="19">
        <v>4</v>
      </c>
      <c r="F38" s="38"/>
      <c r="G38" s="19">
        <f t="shared" si="0"/>
        <v>0</v>
      </c>
      <c r="H38" s="37" t="s">
        <v>78</v>
      </c>
      <c r="J38" s="1">
        <v>120</v>
      </c>
    </row>
    <row r="39" spans="1:10" ht="75">
      <c r="A39" s="16">
        <v>16</v>
      </c>
      <c r="B39" s="17" t="s">
        <v>79</v>
      </c>
      <c r="C39" s="36" t="s">
        <v>80</v>
      </c>
      <c r="D39" s="18" t="s">
        <v>39</v>
      </c>
      <c r="E39" s="19">
        <v>5</v>
      </c>
      <c r="F39" s="38"/>
      <c r="G39" s="19">
        <f t="shared" si="0"/>
        <v>0</v>
      </c>
      <c r="H39" s="37" t="s">
        <v>81</v>
      </c>
      <c r="J39" s="1">
        <v>123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39</v>
      </c>
      <c r="E40" s="19">
        <v>5</v>
      </c>
      <c r="F40" s="38"/>
      <c r="G40" s="19">
        <f t="shared" si="0"/>
        <v>0</v>
      </c>
      <c r="H40" s="37" t="s">
        <v>84</v>
      </c>
      <c r="J40" s="1">
        <v>124</v>
      </c>
    </row>
    <row r="41" spans="1:10" ht="30">
      <c r="A41" s="16">
        <v>18</v>
      </c>
      <c r="B41" s="17" t="s">
        <v>85</v>
      </c>
      <c r="C41" s="36" t="s">
        <v>86</v>
      </c>
      <c r="D41" s="18" t="s">
        <v>39</v>
      </c>
      <c r="E41" s="19">
        <v>4</v>
      </c>
      <c r="F41" s="38"/>
      <c r="G41" s="19">
        <f t="shared" si="0"/>
        <v>0</v>
      </c>
      <c r="H41" s="37" t="s">
        <v>87</v>
      </c>
      <c r="J41" s="1">
        <v>127</v>
      </c>
    </row>
    <row r="42" spans="1:10" ht="45">
      <c r="A42" s="16">
        <v>19</v>
      </c>
      <c r="B42" s="17" t="s">
        <v>88</v>
      </c>
      <c r="C42" s="36" t="s">
        <v>89</v>
      </c>
      <c r="D42" s="18" t="s">
        <v>39</v>
      </c>
      <c r="E42" s="19">
        <v>1</v>
      </c>
      <c r="F42" s="38"/>
      <c r="G42" s="19">
        <f t="shared" si="0"/>
        <v>0</v>
      </c>
      <c r="H42" s="37" t="s">
        <v>90</v>
      </c>
      <c r="J42" s="1">
        <v>147</v>
      </c>
    </row>
    <row r="43" spans="1:10" ht="60">
      <c r="A43" s="16">
        <v>20</v>
      </c>
      <c r="B43" s="17" t="s">
        <v>91</v>
      </c>
      <c r="C43" s="36" t="s">
        <v>92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93</v>
      </c>
      <c r="J43" s="1">
        <v>302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39</v>
      </c>
      <c r="E44" s="19">
        <v>2</v>
      </c>
      <c r="F44" s="38"/>
      <c r="G44" s="19">
        <f t="shared" si="0"/>
        <v>0</v>
      </c>
      <c r="H44" s="37" t="s">
        <v>96</v>
      </c>
      <c r="J44" s="1">
        <v>305</v>
      </c>
    </row>
    <row r="45" spans="1:10" ht="135">
      <c r="A45" s="16">
        <v>22</v>
      </c>
      <c r="B45" s="17" t="s">
        <v>97</v>
      </c>
      <c r="C45" s="36" t="s">
        <v>98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99</v>
      </c>
      <c r="J45" s="1">
        <v>337</v>
      </c>
    </row>
    <row r="46" spans="1:10" ht="75">
      <c r="A46" s="16">
        <v>23</v>
      </c>
      <c r="B46" s="17" t="s">
        <v>100</v>
      </c>
      <c r="C46" s="36" t="s">
        <v>101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497</v>
      </c>
    </row>
    <row r="47" spans="1:10" ht="45">
      <c r="A47" s="16">
        <v>24</v>
      </c>
      <c r="B47" s="17" t="s">
        <v>102</v>
      </c>
      <c r="C47" s="36" t="s">
        <v>103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104</v>
      </c>
      <c r="J47" s="1">
        <v>498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107</v>
      </c>
      <c r="E48" s="19">
        <v>60</v>
      </c>
      <c r="F48" s="38"/>
      <c r="G48" s="19">
        <f t="shared" si="0"/>
        <v>0</v>
      </c>
      <c r="H48" s="37" t="s">
        <v>108</v>
      </c>
      <c r="J48" s="1">
        <v>148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107</v>
      </c>
      <c r="E49" s="19">
        <v>60</v>
      </c>
      <c r="F49" s="38"/>
      <c r="G49" s="19">
        <f t="shared" si="0"/>
        <v>0</v>
      </c>
      <c r="H49" s="37" t="s">
        <v>111</v>
      </c>
      <c r="J49" s="1">
        <v>149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107</v>
      </c>
      <c r="E50" s="19">
        <v>61</v>
      </c>
      <c r="F50" s="38"/>
      <c r="G50" s="19">
        <f t="shared" si="0"/>
        <v>0</v>
      </c>
      <c r="H50" s="37" t="s">
        <v>114</v>
      </c>
      <c r="J50" s="1">
        <v>151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117</v>
      </c>
      <c r="E51" s="19">
        <v>5</v>
      </c>
      <c r="F51" s="38"/>
      <c r="G51" s="19">
        <f t="shared" si="0"/>
        <v>0</v>
      </c>
      <c r="H51" s="37" t="s">
        <v>118</v>
      </c>
      <c r="J51" s="1">
        <v>152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117</v>
      </c>
      <c r="E52" s="19">
        <v>70</v>
      </c>
      <c r="F52" s="38"/>
      <c r="G52" s="19">
        <f t="shared" si="0"/>
        <v>0</v>
      </c>
      <c r="H52" s="37" t="s">
        <v>121</v>
      </c>
      <c r="J52" s="1">
        <v>153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107</v>
      </c>
      <c r="E53" s="19">
        <v>5</v>
      </c>
      <c r="F53" s="38"/>
      <c r="G53" s="19">
        <f t="shared" si="0"/>
        <v>0</v>
      </c>
      <c r="H53" s="37"/>
      <c r="J53" s="1">
        <v>163</v>
      </c>
    </row>
    <row r="54" spans="1:10" ht="15">
      <c r="A54" s="16">
        <v>31</v>
      </c>
      <c r="B54" s="17" t="s">
        <v>124</v>
      </c>
      <c r="C54" s="36" t="s">
        <v>125</v>
      </c>
      <c r="D54" s="18" t="s">
        <v>107</v>
      </c>
      <c r="E54" s="19">
        <v>252</v>
      </c>
      <c r="F54" s="38"/>
      <c r="G54" s="19">
        <f t="shared" si="0"/>
        <v>0</v>
      </c>
      <c r="H54" s="37"/>
      <c r="J54" s="1">
        <v>165</v>
      </c>
    </row>
    <row r="55" spans="1:10" ht="45">
      <c r="A55" s="16">
        <v>32</v>
      </c>
      <c r="B55" s="17" t="s">
        <v>126</v>
      </c>
      <c r="C55" s="36" t="s">
        <v>127</v>
      </c>
      <c r="D55" s="18" t="s">
        <v>107</v>
      </c>
      <c r="E55" s="19">
        <v>252</v>
      </c>
      <c r="F55" s="38"/>
      <c r="G55" s="19">
        <f t="shared" si="0"/>
        <v>0</v>
      </c>
      <c r="H55" s="37" t="s">
        <v>128</v>
      </c>
      <c r="J55" s="1">
        <v>167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107</v>
      </c>
      <c r="E56" s="19">
        <v>3</v>
      </c>
      <c r="F56" s="38"/>
      <c r="G56" s="19">
        <f aca="true" t="shared" si="1" ref="G56:G87">ROUND(E56*F56,2)</f>
        <v>0</v>
      </c>
      <c r="H56" s="37" t="s">
        <v>131</v>
      </c>
      <c r="J56" s="1">
        <v>176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107</v>
      </c>
      <c r="E57" s="19">
        <v>3</v>
      </c>
      <c r="F57" s="38"/>
      <c r="G57" s="19">
        <f t="shared" si="1"/>
        <v>0</v>
      </c>
      <c r="H57" s="37" t="s">
        <v>131</v>
      </c>
      <c r="J57" s="1">
        <v>177</v>
      </c>
    </row>
    <row r="58" spans="1:10" ht="45">
      <c r="A58" s="16">
        <v>35</v>
      </c>
      <c r="B58" s="17" t="s">
        <v>134</v>
      </c>
      <c r="C58" s="36" t="s">
        <v>135</v>
      </c>
      <c r="D58" s="18" t="s">
        <v>39</v>
      </c>
      <c r="E58" s="19">
        <v>4</v>
      </c>
      <c r="F58" s="38"/>
      <c r="G58" s="19">
        <f t="shared" si="1"/>
        <v>0</v>
      </c>
      <c r="H58" s="37" t="s">
        <v>136</v>
      </c>
      <c r="J58" s="1">
        <v>204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43</v>
      </c>
      <c r="E59" s="19">
        <v>1</v>
      </c>
      <c r="F59" s="38"/>
      <c r="G59" s="19">
        <f t="shared" si="1"/>
        <v>0</v>
      </c>
      <c r="H59" s="37" t="s">
        <v>139</v>
      </c>
      <c r="J59" s="1">
        <v>205</v>
      </c>
    </row>
    <row r="60" spans="1:10" ht="15">
      <c r="A60" s="16">
        <v>37</v>
      </c>
      <c r="B60" s="17" t="s">
        <v>140</v>
      </c>
      <c r="C60" s="36" t="s">
        <v>141</v>
      </c>
      <c r="D60" s="18" t="s">
        <v>39</v>
      </c>
      <c r="E60" s="19">
        <v>1</v>
      </c>
      <c r="F60" s="38"/>
      <c r="G60" s="19">
        <f t="shared" si="1"/>
        <v>0</v>
      </c>
      <c r="H60" s="37" t="s">
        <v>66</v>
      </c>
      <c r="J60" s="1">
        <v>207</v>
      </c>
    </row>
    <row r="61" spans="1:10" ht="45">
      <c r="A61" s="16">
        <v>38</v>
      </c>
      <c r="B61" s="17" t="s">
        <v>142</v>
      </c>
      <c r="C61" s="36" t="s">
        <v>143</v>
      </c>
      <c r="D61" s="18" t="s">
        <v>39</v>
      </c>
      <c r="E61" s="19">
        <v>5</v>
      </c>
      <c r="F61" s="38"/>
      <c r="G61" s="19">
        <f t="shared" si="1"/>
        <v>0</v>
      </c>
      <c r="H61" s="37" t="s">
        <v>144</v>
      </c>
      <c r="J61" s="1">
        <v>209</v>
      </c>
    </row>
    <row r="62" spans="1:10" ht="45">
      <c r="A62" s="16">
        <v>39</v>
      </c>
      <c r="B62" s="17" t="s">
        <v>145</v>
      </c>
      <c r="C62" s="36" t="s">
        <v>146</v>
      </c>
      <c r="D62" s="18" t="s">
        <v>107</v>
      </c>
      <c r="E62" s="19">
        <v>7</v>
      </c>
      <c r="F62" s="38"/>
      <c r="G62" s="19">
        <f t="shared" si="1"/>
        <v>0</v>
      </c>
      <c r="H62" s="37" t="s">
        <v>147</v>
      </c>
      <c r="J62" s="1">
        <v>212</v>
      </c>
    </row>
    <row r="63" spans="1:10" ht="45">
      <c r="A63" s="16">
        <v>40</v>
      </c>
      <c r="B63" s="17" t="s">
        <v>148</v>
      </c>
      <c r="C63" s="36" t="s">
        <v>149</v>
      </c>
      <c r="D63" s="18" t="s">
        <v>117</v>
      </c>
      <c r="E63" s="19">
        <v>3</v>
      </c>
      <c r="F63" s="38"/>
      <c r="G63" s="19">
        <f t="shared" si="1"/>
        <v>0</v>
      </c>
      <c r="H63" s="37" t="s">
        <v>150</v>
      </c>
      <c r="J63" s="1">
        <v>215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117</v>
      </c>
      <c r="E64" s="19">
        <v>3</v>
      </c>
      <c r="F64" s="38"/>
      <c r="G64" s="19">
        <f t="shared" si="1"/>
        <v>0</v>
      </c>
      <c r="H64" s="37" t="s">
        <v>153</v>
      </c>
      <c r="J64" s="1">
        <v>216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117</v>
      </c>
      <c r="E65" s="19">
        <v>3</v>
      </c>
      <c r="F65" s="38"/>
      <c r="G65" s="19">
        <f t="shared" si="1"/>
        <v>0</v>
      </c>
      <c r="H65" s="37" t="s">
        <v>153</v>
      </c>
      <c r="J65" s="1">
        <v>218</v>
      </c>
    </row>
    <row r="66" spans="1:10" ht="15">
      <c r="A66" s="16">
        <v>43</v>
      </c>
      <c r="B66" s="17" t="s">
        <v>156</v>
      </c>
      <c r="C66" s="36" t="s">
        <v>157</v>
      </c>
      <c r="D66" s="18" t="s">
        <v>117</v>
      </c>
      <c r="E66" s="19">
        <v>3</v>
      </c>
      <c r="F66" s="38"/>
      <c r="G66" s="19">
        <f t="shared" si="1"/>
        <v>0</v>
      </c>
      <c r="H66" s="37" t="s">
        <v>158</v>
      </c>
      <c r="J66" s="1">
        <v>220</v>
      </c>
    </row>
    <row r="67" spans="1:10" ht="60">
      <c r="A67" s="16">
        <v>44</v>
      </c>
      <c r="B67" s="17" t="s">
        <v>159</v>
      </c>
      <c r="C67" s="36" t="s">
        <v>160</v>
      </c>
      <c r="D67" s="18" t="s">
        <v>43</v>
      </c>
      <c r="E67" s="19">
        <v>1</v>
      </c>
      <c r="F67" s="38"/>
      <c r="G67" s="19">
        <f t="shared" si="1"/>
        <v>0</v>
      </c>
      <c r="H67" s="37" t="s">
        <v>161</v>
      </c>
      <c r="J67" s="1">
        <v>399</v>
      </c>
    </row>
    <row r="68" spans="1:10" ht="45">
      <c r="A68" s="16">
        <v>45</v>
      </c>
      <c r="B68" s="17" t="s">
        <v>162</v>
      </c>
      <c r="C68" s="36" t="s">
        <v>163</v>
      </c>
      <c r="D68" s="18" t="s">
        <v>39</v>
      </c>
      <c r="E68" s="19">
        <v>4</v>
      </c>
      <c r="F68" s="38"/>
      <c r="G68" s="19">
        <f t="shared" si="1"/>
        <v>0</v>
      </c>
      <c r="H68" s="37" t="s">
        <v>164</v>
      </c>
      <c r="J68" s="1">
        <v>237</v>
      </c>
    </row>
    <row r="69" spans="1:10" ht="120">
      <c r="A69" s="16">
        <v>46</v>
      </c>
      <c r="B69" s="17" t="s">
        <v>165</v>
      </c>
      <c r="C69" s="36" t="s">
        <v>166</v>
      </c>
      <c r="D69" s="18" t="s">
        <v>43</v>
      </c>
      <c r="E69" s="19">
        <v>1</v>
      </c>
      <c r="F69" s="38"/>
      <c r="G69" s="19">
        <f t="shared" si="1"/>
        <v>0</v>
      </c>
      <c r="H69" s="37" t="s">
        <v>167</v>
      </c>
      <c r="J69" s="1">
        <v>303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170</v>
      </c>
      <c r="J70" s="1">
        <v>469</v>
      </c>
    </row>
    <row r="71" spans="1:10" ht="60">
      <c r="A71" s="16">
        <v>48</v>
      </c>
      <c r="B71" s="17" t="s">
        <v>171</v>
      </c>
      <c r="C71" s="36" t="s">
        <v>172</v>
      </c>
      <c r="D71" s="18" t="s">
        <v>43</v>
      </c>
      <c r="E71" s="19">
        <v>1</v>
      </c>
      <c r="F71" s="38"/>
      <c r="G71" s="19">
        <f t="shared" si="1"/>
        <v>0</v>
      </c>
      <c r="H71" s="37" t="s">
        <v>173</v>
      </c>
      <c r="J71" s="1">
        <v>517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21</v>
      </c>
      <c r="E72" s="19">
        <v>1</v>
      </c>
      <c r="F72" s="38"/>
      <c r="G72" s="19">
        <f t="shared" si="1"/>
        <v>0</v>
      </c>
      <c r="H72" s="37" t="s">
        <v>176</v>
      </c>
      <c r="J72" s="1">
        <v>309</v>
      </c>
    </row>
    <row r="73" spans="1:8" ht="27" customHeight="1">
      <c r="A73" s="83" t="s">
        <v>177</v>
      </c>
      <c r="B73" s="84"/>
      <c r="C73" s="84"/>
      <c r="D73" s="84"/>
      <c r="E73" s="84"/>
      <c r="F73" s="84"/>
      <c r="G73" s="15">
        <f>SUM(G24:G72)</f>
        <v>10000</v>
      </c>
      <c r="H73" s="26"/>
    </row>
    <row r="74" spans="1:8" s="29" customFormat="1" ht="27" customHeight="1">
      <c r="A74" s="104" t="s">
        <v>178</v>
      </c>
      <c r="B74" s="104"/>
      <c r="C74" s="104"/>
      <c r="D74" s="104"/>
      <c r="E74" s="104"/>
      <c r="F74" s="104"/>
      <c r="G74" s="104"/>
      <c r="H74" s="104"/>
    </row>
    <row r="75" spans="1:8" ht="27" customHeight="1">
      <c r="A75" s="103" t="s">
        <v>179</v>
      </c>
      <c r="B75" s="103"/>
      <c r="C75" s="103"/>
      <c r="D75" s="103"/>
      <c r="E75" s="103"/>
      <c r="F75" s="103"/>
      <c r="G75" s="103"/>
      <c r="H75" s="103"/>
    </row>
    <row r="76" spans="1:8" ht="35.1" customHeight="1">
      <c r="A76" s="32" t="s">
        <v>180</v>
      </c>
      <c r="B76" s="33"/>
      <c r="C76" s="33"/>
      <c r="D76" s="33"/>
      <c r="E76" s="34"/>
      <c r="F76" s="39"/>
      <c r="G76" s="31" t="s">
        <v>181</v>
      </c>
      <c r="H76" s="30"/>
    </row>
    <row r="77" spans="1:6" ht="15.75" customHeight="1">
      <c r="A77" s="27"/>
      <c r="B77" s="81" t="s">
        <v>182</v>
      </c>
      <c r="C77" s="81"/>
      <c r="D77" s="81"/>
      <c r="E77" s="81"/>
      <c r="F77" s="82"/>
    </row>
    <row r="78" spans="1:6" ht="45" customHeight="1">
      <c r="A78" s="28">
        <v>1</v>
      </c>
      <c r="B78" s="105" t="s">
        <v>183</v>
      </c>
      <c r="C78" s="105"/>
      <c r="D78" s="105"/>
      <c r="E78" s="105"/>
      <c r="F78" s="106"/>
    </row>
    <row r="79" spans="1:6" ht="60" customHeight="1">
      <c r="A79" s="28">
        <v>2</v>
      </c>
      <c r="B79" s="105" t="s">
        <v>184</v>
      </c>
      <c r="C79" s="105"/>
      <c r="D79" s="105"/>
      <c r="E79" s="105"/>
      <c r="F79" s="106"/>
    </row>
    <row r="80" spans="1:6" ht="45" customHeight="1">
      <c r="A80" s="28">
        <v>3</v>
      </c>
      <c r="B80" s="105" t="s">
        <v>185</v>
      </c>
      <c r="C80" s="105"/>
      <c r="D80" s="105"/>
      <c r="E80" s="105"/>
      <c r="F80" s="106"/>
    </row>
    <row r="81" spans="1:6" ht="75" customHeight="1">
      <c r="A81" s="28">
        <v>4</v>
      </c>
      <c r="B81" s="105" t="s">
        <v>186</v>
      </c>
      <c r="C81" s="105"/>
      <c r="D81" s="105"/>
      <c r="E81" s="105"/>
      <c r="F81" s="106"/>
    </row>
    <row r="82" spans="1:6" ht="120" customHeight="1">
      <c r="A82" s="28">
        <v>5</v>
      </c>
      <c r="B82" s="105" t="s">
        <v>187</v>
      </c>
      <c r="C82" s="105"/>
      <c r="D82" s="105"/>
      <c r="E82" s="105"/>
      <c r="F82" s="106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B78:F78"/>
    <mergeCell ref="B79:F79"/>
    <mergeCell ref="B80:F80"/>
    <mergeCell ref="B81:F81"/>
    <mergeCell ref="B82:F82"/>
    <mergeCell ref="B77:F77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2023-10-02T09:47:13Z</dcterms:modified>
  <cp:category/>
  <cp:version/>
  <cp:contentType/>
  <cp:contentStatus/>
</cp:coreProperties>
</file>