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List1!$A$1:$H$93</definedName>
  </definedNames>
  <calcPr calcId="162913"/>
</workbook>
</file>

<file path=xl/calcChain.xml><?xml version="1.0" encoding="utf-8"?>
<calcChain xmlns="http://schemas.openxmlformats.org/spreadsheetml/2006/main">
  <c r="G83" i="1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84" s="1"/>
  <c r="G24"/>
</calcChain>
</file>

<file path=xl/sharedStrings.xml><?xml version="1.0" encoding="utf-8"?>
<sst xmlns="http://schemas.openxmlformats.org/spreadsheetml/2006/main" count="277" uniqueCount="207">
  <si>
    <t>Oprava volného bytu č. 22, ul. Karpatská 20/2857</t>
  </si>
  <si>
    <t>VZ č. 74/2018</t>
  </si>
  <si>
    <t>6.4.2018 14:49:32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</si>
  <si>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</si>
  <si>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</si>
  <si>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</si>
  <si>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</si>
  <si>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</si>
  <si>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</si>
  <si>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</si>
  <si>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</si>
  <si>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</si>
  <si>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</si>
  <si>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</si>
  <si>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</si>
  <si>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</si>
  <si>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</si>
  <si>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</si>
  <si>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Karpatská 20/2857</t>
  </si>
  <si>
    <t>Číslo bytu</t>
  </si>
  <si>
    <t>Velikost bytu</t>
  </si>
  <si>
    <t>0+2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</si>
  <si>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</si>
  <si>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</si>
  <si>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</si>
  <si>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</si>
  <si>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</si>
  <si>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</si>
  <si>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</si>
  <si>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</si>
  <si>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</si>
  <si>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</si>
  <si>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</si>
  <si>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</si>
  <si>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</si>
  <si>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</si>
  <si>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</si>
  <si>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</si>
  <si>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</si>
  <si>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</si>
  <si>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</si>
  <si>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</si>
  <si>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1.21</t>
  </si>
  <si>
    <t>výchozí revize elektroinstalace a elektrických spotřebičů bytu</t>
  </si>
  <si>
    <t>3.1</t>
  </si>
  <si>
    <t>výměna wc kombi</t>
  </si>
  <si>
    <t>spořící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</si>
  <si>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</si>
  <si>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</si>
  <si>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</si>
  <si>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</si>
  <si>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</si>
  <si>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</si>
  <si>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</si>
  <si>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</si>
  <si>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</si>
  <si>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3.8</t>
  </si>
  <si>
    <t>výměna vany 120 cm</t>
  </si>
  <si>
    <t>vč. příslušenství</t>
  </si>
  <si>
    <t>3.22</t>
  </si>
  <si>
    <t>výměna baterie dřezové stojánkové pákové</t>
  </si>
  <si>
    <t>vč. příslušenství, v KU</t>
  </si>
  <si>
    <t>3.26</t>
  </si>
  <si>
    <t>výměna baterie umyvadlové stojánkové pákové</t>
  </si>
  <si>
    <t>vč. příslušenství, v KOU</t>
  </si>
  <si>
    <t>3.28</t>
  </si>
  <si>
    <t>výměna baterie vanové nástěnné R100</t>
  </si>
  <si>
    <t>vč. příslušenství, sprch. hadice a držáku, v KOU</t>
  </si>
  <si>
    <t>3.33</t>
  </si>
  <si>
    <t>výměna dřezu nerez včetně příslušenství</t>
  </si>
  <si>
    <t>v KU</t>
  </si>
  <si>
    <t>3.34</t>
  </si>
  <si>
    <t>výměna pračkového ventilu</t>
  </si>
  <si>
    <t xml:space="preserve">vč. úpravy vody a odpadu, v KOU </t>
  </si>
  <si>
    <t>3.36</t>
  </si>
  <si>
    <t>výměna kuchyňské linky 120 cm</t>
  </si>
  <si>
    <t>dekor dřeva, tl. lam. min 18 mm</t>
  </si>
  <si>
    <t>3.40</t>
  </si>
  <si>
    <t>výměna skříňky nad digestoří</t>
  </si>
  <si>
    <t>dekor KL, tl. lam. min 18 mm</t>
  </si>
  <si>
    <t>3.41</t>
  </si>
  <si>
    <t>výměna digestoře klasické s vnitřním recirkulačním odtahem</t>
  </si>
  <si>
    <t>3.44</t>
  </si>
  <si>
    <t>výměna vestavěné skříně dvoukřídlové – šíře 120 cm</t>
  </si>
  <si>
    <t>dekor dřeva, tl. lamina 18 mm, v PŘ</t>
  </si>
  <si>
    <t>3.49</t>
  </si>
  <si>
    <t>výměna spižní skříně včetně polic</t>
  </si>
  <si>
    <t>3.52</t>
  </si>
  <si>
    <t>výměna vstupních vchodových protipožárních dveří 80 cm</t>
  </si>
  <si>
    <t>80L plné, tř. El 30 DP3, dekor dřeva, vč. kukátka a označení dveří číslem bytu</t>
  </si>
  <si>
    <t>3.54</t>
  </si>
  <si>
    <t>výměna vnitřních dveří – plné 60 cm</t>
  </si>
  <si>
    <t>60L - KOU, 60P - WC</t>
  </si>
  <si>
    <t>3.60</t>
  </si>
  <si>
    <t>výměna vnitřních dveří – prosklené 2/3 sklo 80 cm</t>
  </si>
  <si>
    <t>80P - PO, 80L - KU</t>
  </si>
  <si>
    <t>3.67</t>
  </si>
  <si>
    <t>výměna dveřního prahu – délka 60 cm</t>
  </si>
  <si>
    <t>KOU, WC</t>
  </si>
  <si>
    <t>3.69</t>
  </si>
  <si>
    <t>výměna dveřního prahu – délka 80 cm</t>
  </si>
  <si>
    <t>PO, KU, vstup. bezp. dveře</t>
  </si>
  <si>
    <t>3.82</t>
  </si>
  <si>
    <t>výměna dveřního kování</t>
  </si>
  <si>
    <t>KOU, WC, PO, KU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</si>
  <si>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</si>
  <si>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</si>
  <si>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</si>
  <si>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</si>
  <si>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</si>
  <si>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</si>
  <si>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PO, KU</t>
  </si>
  <si>
    <t>3.89</t>
  </si>
  <si>
    <t>výměna zárubně ocelové pro vstupní vchodové dveře – šířky 80 cm</t>
  </si>
  <si>
    <t>3.109</t>
  </si>
  <si>
    <t>výměna elektrického sporáku vč. příslušenství</t>
  </si>
  <si>
    <t>zn. MORA, min. 2x pečící plech (nízký, hluboký)</t>
  </si>
  <si>
    <t>3.113</t>
  </si>
  <si>
    <t>výměna dřezové desky dl. 120 cm, vč. ukončovacích lišt</t>
  </si>
  <si>
    <t>4.1</t>
  </si>
  <si>
    <t>stržení původního PVC</t>
  </si>
  <si>
    <t>m2</t>
  </si>
  <si>
    <t>celý byt 0+2</t>
  </si>
  <si>
    <t>4.2</t>
  </si>
  <si>
    <t>úprava podkladu – nivelace</t>
  </si>
  <si>
    <t>KU, PO, PŘ</t>
  </si>
  <si>
    <t>4.3</t>
  </si>
  <si>
    <t>položení PVC – střední zátěž</t>
  </si>
  <si>
    <t>PO</t>
  </si>
  <si>
    <t>4.4</t>
  </si>
  <si>
    <t>položení PVC – vyšší zátěž</t>
  </si>
  <si>
    <t>KU, PŘ</t>
  </si>
  <si>
    <t>4.5</t>
  </si>
  <si>
    <t>nalepení obvodové lišty PVC</t>
  </si>
  <si>
    <t>bm</t>
  </si>
  <si>
    <t>5.1</t>
  </si>
  <si>
    <t>zhotovení nových štukových omítek</t>
  </si>
  <si>
    <t>vč. přípravy podkladu, mimo KOU, WC</t>
  </si>
  <si>
    <t>5.6</t>
  </si>
  <si>
    <t>malba dvojnásobná bílá</t>
  </si>
  <si>
    <t>mimo KOU, WC</t>
  </si>
  <si>
    <t>5.7</t>
  </si>
  <si>
    <t>malba voděodolnou barvou – bytové jádro</t>
  </si>
  <si>
    <t>6.1</t>
  </si>
  <si>
    <t>obezdění vany 120 cm, včetně instalace vanových dvířek</t>
  </si>
  <si>
    <t>dv. 30 x 30 cm</t>
  </si>
  <si>
    <t>6.8</t>
  </si>
  <si>
    <t>vybourání keramického obkladu</t>
  </si>
  <si>
    <t>KU</t>
  </si>
  <si>
    <t>6.9</t>
  </si>
  <si>
    <t>provedení keramického obkladu</t>
  </si>
  <si>
    <t>KOU do v. stropu, WC do v. 1,2 m, KU i levý bok, vč. kolem sporáku</t>
  </si>
  <si>
    <t>6.11</t>
  </si>
  <si>
    <t>položení keramické dlažby vnitřní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</si>
  <si>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</si>
  <si>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</si>
  <si>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</si>
  <si>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</si>
  <si>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</si>
  <si>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</si>
  <si>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</si>
  <si>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</si>
  <si>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</si>
  <si>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</si>
  <si>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</si>
  <si>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</si>
  <si>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WC</t>
  </si>
  <si>
    <t>6.26</t>
  </si>
  <si>
    <t>demontáž zadní stěny instalační šachtice (IŠ) na WC</t>
  </si>
  <si>
    <t>7.11</t>
  </si>
  <si>
    <t>nátěr radiátorů</t>
  </si>
  <si>
    <t>pl. ploché 2-jité - 1,2 m</t>
  </si>
  <si>
    <t>7.12</t>
  </si>
  <si>
    <t>nátěr rozvodů ÚT</t>
  </si>
  <si>
    <t>byt 0+2</t>
  </si>
  <si>
    <t>7.14</t>
  </si>
  <si>
    <t>nátěr zárubní – šířka 60 cm</t>
  </si>
  <si>
    <t>7.16</t>
  </si>
  <si>
    <t>nátěr zárubní – šířka 80 cm</t>
  </si>
  <si>
    <t>KU, PO, vstupní dveře</t>
  </si>
  <si>
    <t>9.1</t>
  </si>
  <si>
    <t>opravy a seřízení plastových oken, viz poznámka</t>
  </si>
  <si>
    <t>KU, PO = balkon sestava</t>
  </si>
  <si>
    <t>9.5</t>
  </si>
  <si>
    <t>výměna zámku poštovní schránky</t>
  </si>
  <si>
    <t>min. 2x klíč</t>
  </si>
  <si>
    <t>9.16</t>
  </si>
  <si>
    <t>výměna zámkové vložky</t>
  </si>
  <si>
    <t>vstupní dveře bezpečnostní vložka</t>
  </si>
  <si>
    <t>9.17</t>
  </si>
  <si>
    <t>výměna kování k zámkové vložce, viz poznámka</t>
  </si>
  <si>
    <t>vstupní dveře bezpečnostní kovové kování</t>
  </si>
  <si>
    <t>11.28</t>
  </si>
  <si>
    <t>umytí oken plastových, včetně rámu a parapetu, viz poznámka</t>
  </si>
  <si>
    <t>2x balkon. sestava</t>
  </si>
  <si>
    <t>11.36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</si>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</sst>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6"/>
  <sheetViews>
    <sheetView showGridLines="0" tabSelected="1" topLeftCell="A36" zoomScale="115" zoomScaleNormal="115" workbookViewId="0">
      <selection activeCell="H93" sqref="A1:H9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179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60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22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331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49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63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67</v>
      </c>
    </row>
    <row r="35" spans="1:10" ht="29.25" customHeight="1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69</v>
      </c>
    </row>
    <row r="36" spans="1:10" ht="29.25" customHeight="1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74</v>
      </c>
    </row>
    <row r="37" spans="1:10" ht="29.25" customHeight="1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75</v>
      </c>
    </row>
    <row r="38" spans="1:10" ht="29.25" customHeight="1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77</v>
      </c>
    </row>
    <row r="39" spans="1:10" ht="29.25" customHeight="1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81</v>
      </c>
    </row>
    <row r="40" spans="1:10" ht="29.25" customHeight="1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70</v>
      </c>
      <c r="J40" s="1">
        <v>82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84</v>
      </c>
      <c r="J41" s="1">
        <v>85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79</v>
      </c>
      <c r="J42" s="1">
        <v>90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89</v>
      </c>
      <c r="J43" s="1">
        <v>93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92</v>
      </c>
      <c r="J44" s="1">
        <v>95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95</v>
      </c>
      <c r="J45" s="1">
        <v>101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98</v>
      </c>
      <c r="J46" s="1">
        <v>108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101</v>
      </c>
      <c r="J47" s="1">
        <v>110</v>
      </c>
    </row>
    <row r="48" spans="1:10" ht="29.25" customHeight="1">
      <c r="A48" s="16">
        <v>25</v>
      </c>
      <c r="B48" s="17" t="s">
        <v>102</v>
      </c>
      <c r="C48" s="36" t="s">
        <v>103</v>
      </c>
      <c r="D48" s="18" t="s">
        <v>36</v>
      </c>
      <c r="E48" s="19">
        <v>4</v>
      </c>
      <c r="F48" s="38"/>
      <c r="G48" s="19">
        <f t="shared" si="0"/>
        <v>0</v>
      </c>
      <c r="H48" s="37" t="s">
        <v>104</v>
      </c>
      <c r="J48" s="1">
        <v>123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36</v>
      </c>
      <c r="E49" s="19">
        <v>4</v>
      </c>
      <c r="F49" s="38"/>
      <c r="G49" s="19">
        <f t="shared" si="0"/>
        <v>0</v>
      </c>
      <c r="H49" s="37" t="s">
        <v>104</v>
      </c>
      <c r="J49" s="1">
        <v>124</v>
      </c>
    </row>
    <row r="50" spans="1:10" ht="29.25" customHeight="1">
      <c r="A50" s="16">
        <v>27</v>
      </c>
      <c r="B50" s="17" t="s">
        <v>107</v>
      </c>
      <c r="C50" s="36" t="s">
        <v>108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98</v>
      </c>
      <c r="J50" s="1">
        <v>125</v>
      </c>
    </row>
    <row r="51" spans="1:10" ht="29.25" customHeight="1">
      <c r="A51" s="16">
        <v>28</v>
      </c>
      <c r="B51" s="17" t="s">
        <v>109</v>
      </c>
      <c r="C51" s="36" t="s">
        <v>110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111</v>
      </c>
      <c r="J51" s="1">
        <v>127</v>
      </c>
    </row>
    <row r="52" spans="1:10" ht="29.25" customHeight="1">
      <c r="A52" s="16">
        <v>29</v>
      </c>
      <c r="B52" s="17" t="s">
        <v>112</v>
      </c>
      <c r="C52" s="36" t="s">
        <v>113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130</v>
      </c>
    </row>
    <row r="53" spans="1:10" ht="29.25" customHeight="1">
      <c r="A53" s="16">
        <v>30</v>
      </c>
      <c r="B53" s="17" t="s">
        <v>114</v>
      </c>
      <c r="C53" s="36" t="s">
        <v>115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116</v>
      </c>
      <c r="J53" s="1">
        <v>295</v>
      </c>
    </row>
    <row r="54" spans="1:10" ht="29.25" customHeight="1">
      <c r="A54" s="16">
        <v>31</v>
      </c>
      <c r="B54" s="17" t="s">
        <v>117</v>
      </c>
      <c r="C54" s="36" t="s">
        <v>118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70</v>
      </c>
      <c r="J54" s="1">
        <v>299</v>
      </c>
    </row>
    <row r="55" spans="1:10" ht="29.25" customHeight="1">
      <c r="A55" s="16">
        <v>32</v>
      </c>
      <c r="B55" s="17" t="s">
        <v>119</v>
      </c>
      <c r="C55" s="36" t="s">
        <v>120</v>
      </c>
      <c r="D55" s="18" t="s">
        <v>121</v>
      </c>
      <c r="E55" s="19">
        <v>49</v>
      </c>
      <c r="F55" s="38"/>
      <c r="G55" s="19">
        <f t="shared" si="0"/>
        <v>0</v>
      </c>
      <c r="H55" s="37" t="s">
        <v>122</v>
      </c>
      <c r="J55" s="1">
        <v>148</v>
      </c>
    </row>
    <row r="56" spans="1:10" ht="29.25" customHeight="1">
      <c r="A56" s="16">
        <v>33</v>
      </c>
      <c r="B56" s="17" t="s">
        <v>123</v>
      </c>
      <c r="C56" s="36" t="s">
        <v>124</v>
      </c>
      <c r="D56" s="18" t="s">
        <v>121</v>
      </c>
      <c r="E56" s="19">
        <v>45</v>
      </c>
      <c r="F56" s="38"/>
      <c r="G56" s="19">
        <f t="shared" ref="G56:G83" si="1">ROUND(E56*F56, 2)</f>
        <v>0</v>
      </c>
      <c r="H56" s="37" t="s">
        <v>125</v>
      </c>
      <c r="J56" s="1">
        <v>149</v>
      </c>
    </row>
    <row r="57" spans="1:10" ht="29.25" customHeight="1">
      <c r="A57" s="16">
        <v>34</v>
      </c>
      <c r="B57" s="17" t="s">
        <v>126</v>
      </c>
      <c r="C57" s="36" t="s">
        <v>127</v>
      </c>
      <c r="D57" s="18" t="s">
        <v>121</v>
      </c>
      <c r="E57" s="19">
        <v>18</v>
      </c>
      <c r="F57" s="38"/>
      <c r="G57" s="19">
        <f t="shared" si="1"/>
        <v>0</v>
      </c>
      <c r="H57" s="37" t="s">
        <v>128</v>
      </c>
      <c r="J57" s="1">
        <v>150</v>
      </c>
    </row>
    <row r="58" spans="1:10" ht="29.25" customHeight="1">
      <c r="A58" s="16">
        <v>35</v>
      </c>
      <c r="B58" s="17" t="s">
        <v>129</v>
      </c>
      <c r="C58" s="36" t="s">
        <v>130</v>
      </c>
      <c r="D58" s="18" t="s">
        <v>121</v>
      </c>
      <c r="E58" s="19">
        <v>27</v>
      </c>
      <c r="F58" s="38"/>
      <c r="G58" s="19">
        <f t="shared" si="1"/>
        <v>0</v>
      </c>
      <c r="H58" s="37" t="s">
        <v>131</v>
      </c>
      <c r="J58" s="1">
        <v>151</v>
      </c>
    </row>
    <row r="59" spans="1:10" ht="29.25" customHeight="1">
      <c r="A59" s="16">
        <v>36</v>
      </c>
      <c r="B59" s="17" t="s">
        <v>132</v>
      </c>
      <c r="C59" s="36" t="s">
        <v>133</v>
      </c>
      <c r="D59" s="18" t="s">
        <v>134</v>
      </c>
      <c r="E59" s="19">
        <v>50</v>
      </c>
      <c r="F59" s="38"/>
      <c r="G59" s="19">
        <f t="shared" si="1"/>
        <v>0</v>
      </c>
      <c r="H59" s="37"/>
      <c r="J59" s="1">
        <v>152</v>
      </c>
    </row>
    <row r="60" spans="1:10" ht="29.25" customHeight="1">
      <c r="A60" s="16">
        <v>37</v>
      </c>
      <c r="B60" s="17" t="s">
        <v>135</v>
      </c>
      <c r="C60" s="36" t="s">
        <v>136</v>
      </c>
      <c r="D60" s="18" t="s">
        <v>121</v>
      </c>
      <c r="E60" s="19">
        <v>180</v>
      </c>
      <c r="F60" s="38"/>
      <c r="G60" s="19">
        <f t="shared" si="1"/>
        <v>0</v>
      </c>
      <c r="H60" s="37" t="s">
        <v>137</v>
      </c>
      <c r="J60" s="1">
        <v>162</v>
      </c>
    </row>
    <row r="61" spans="1:10" ht="29.25" customHeight="1">
      <c r="A61" s="16">
        <v>38</v>
      </c>
      <c r="B61" s="17" t="s">
        <v>138</v>
      </c>
      <c r="C61" s="36" t="s">
        <v>139</v>
      </c>
      <c r="D61" s="18" t="s">
        <v>121</v>
      </c>
      <c r="E61" s="19">
        <v>180</v>
      </c>
      <c r="F61" s="38"/>
      <c r="G61" s="19">
        <f t="shared" si="1"/>
        <v>0</v>
      </c>
      <c r="H61" s="37" t="s">
        <v>140</v>
      </c>
      <c r="J61" s="1">
        <v>167</v>
      </c>
    </row>
    <row r="62" spans="1:10" ht="29.25" customHeight="1">
      <c r="A62" s="16">
        <v>39</v>
      </c>
      <c r="B62" s="17" t="s">
        <v>141</v>
      </c>
      <c r="C62" s="36" t="s">
        <v>142</v>
      </c>
      <c r="D62" s="18" t="s">
        <v>121</v>
      </c>
      <c r="E62" s="19">
        <v>11</v>
      </c>
      <c r="F62" s="38"/>
      <c r="G62" s="19">
        <f t="shared" si="1"/>
        <v>0</v>
      </c>
      <c r="H62" s="37" t="s">
        <v>98</v>
      </c>
      <c r="J62" s="1">
        <v>168</v>
      </c>
    </row>
    <row r="63" spans="1:10" ht="29.25" customHeight="1">
      <c r="A63" s="16">
        <v>40</v>
      </c>
      <c r="B63" s="17" t="s">
        <v>143</v>
      </c>
      <c r="C63" s="36" t="s">
        <v>144</v>
      </c>
      <c r="D63" s="18" t="s">
        <v>40</v>
      </c>
      <c r="E63" s="19">
        <v>1</v>
      </c>
      <c r="F63" s="38"/>
      <c r="G63" s="19">
        <f t="shared" si="1"/>
        <v>0</v>
      </c>
      <c r="H63" s="37" t="s">
        <v>145</v>
      </c>
      <c r="J63" s="1">
        <v>169</v>
      </c>
    </row>
    <row r="64" spans="1:10" ht="29.25" customHeight="1">
      <c r="A64" s="16">
        <v>41</v>
      </c>
      <c r="B64" s="17" t="s">
        <v>146</v>
      </c>
      <c r="C64" s="36" t="s">
        <v>147</v>
      </c>
      <c r="D64" s="18" t="s">
        <v>121</v>
      </c>
      <c r="E64" s="19">
        <v>1</v>
      </c>
      <c r="F64" s="38"/>
      <c r="G64" s="19">
        <f t="shared" si="1"/>
        <v>0</v>
      </c>
      <c r="H64" s="37" t="s">
        <v>148</v>
      </c>
      <c r="J64" s="1">
        <v>176</v>
      </c>
    </row>
    <row r="65" spans="1:10" ht="29.25" customHeight="1">
      <c r="A65" s="16">
        <v>42</v>
      </c>
      <c r="B65" s="17" t="s">
        <v>149</v>
      </c>
      <c r="C65" s="36" t="s">
        <v>150</v>
      </c>
      <c r="D65" s="18" t="s">
        <v>121</v>
      </c>
      <c r="E65" s="19">
        <v>25</v>
      </c>
      <c r="F65" s="38"/>
      <c r="G65" s="19">
        <f t="shared" si="1"/>
        <v>0</v>
      </c>
      <c r="H65" s="37" t="s">
        <v>151</v>
      </c>
      <c r="J65" s="1">
        <v>177</v>
      </c>
    </row>
    <row r="66" spans="1:10" ht="29.25" customHeight="1">
      <c r="A66" s="16">
        <v>43</v>
      </c>
      <c r="B66" s="17" t="s">
        <v>152</v>
      </c>
      <c r="C66" s="36" t="s">
        <v>153</v>
      </c>
      <c r="D66" s="18" t="s">
        <v>121</v>
      </c>
      <c r="E66" s="19">
        <v>4</v>
      </c>
      <c r="F66" s="38"/>
      <c r="G66" s="19">
        <f t="shared" si="1"/>
        <v>0</v>
      </c>
      <c r="H66" s="37" t="s">
        <v>98</v>
      </c>
      <c r="J66" s="1">
        <v>179</v>
      </c>
    </row>
    <row r="67" spans="1:10" ht="29.25" customHeight="1">
      <c r="A67" s="16">
        <v>44</v>
      </c>
      <c r="B67" s="17" t="s">
        <v>154</v>
      </c>
      <c r="C67" s="36" t="s">
        <v>155</v>
      </c>
      <c r="D67" s="18" t="s">
        <v>121</v>
      </c>
      <c r="E67" s="19">
        <v>4</v>
      </c>
      <c r="F67" s="38"/>
      <c r="G67" s="19">
        <f t="shared" si="1"/>
        <v>0</v>
      </c>
      <c r="H67" s="37" t="s">
        <v>98</v>
      </c>
      <c r="J67" s="1">
        <v>186</v>
      </c>
    </row>
    <row r="68" spans="1:10" ht="29.25" customHeight="1">
      <c r="A68" s="16">
        <v>45</v>
      </c>
      <c r="B68" s="17" t="s">
        <v>156</v>
      </c>
      <c r="C68" s="36" t="s">
        <v>157</v>
      </c>
      <c r="D68" s="18" t="s">
        <v>121</v>
      </c>
      <c r="E68" s="19">
        <v>26</v>
      </c>
      <c r="F68" s="38"/>
      <c r="G68" s="19">
        <f t="shared" si="1"/>
        <v>0</v>
      </c>
      <c r="H68" s="37" t="s">
        <v>98</v>
      </c>
      <c r="J68" s="1">
        <v>187</v>
      </c>
    </row>
    <row r="69" spans="1:10" ht="29.25" customHeight="1">
      <c r="A69" s="16">
        <v>46</v>
      </c>
      <c r="B69" s="17" t="s">
        <v>158</v>
      </c>
      <c r="C69" s="36" t="s">
        <v>159</v>
      </c>
      <c r="D69" s="18" t="s">
        <v>121</v>
      </c>
      <c r="E69" s="19">
        <v>8</v>
      </c>
      <c r="F69" s="38"/>
      <c r="G69" s="19">
        <f t="shared" si="1"/>
        <v>0</v>
      </c>
      <c r="H69" s="37" t="s">
        <v>98</v>
      </c>
      <c r="J69" s="1">
        <v>188</v>
      </c>
    </row>
    <row r="70" spans="1:10" ht="29.25" customHeight="1">
      <c r="A70" s="16">
        <v>47</v>
      </c>
      <c r="B70" s="17" t="s">
        <v>160</v>
      </c>
      <c r="C70" s="36" t="s">
        <v>161</v>
      </c>
      <c r="D70" s="18" t="s">
        <v>121</v>
      </c>
      <c r="E70" s="19">
        <v>4</v>
      </c>
      <c r="F70" s="38"/>
      <c r="G70" s="19">
        <f t="shared" si="1"/>
        <v>0</v>
      </c>
      <c r="H70" s="37" t="s">
        <v>98</v>
      </c>
      <c r="J70" s="1">
        <v>189</v>
      </c>
    </row>
    <row r="71" spans="1:10" ht="29.25" customHeight="1">
      <c r="A71" s="16">
        <v>48</v>
      </c>
      <c r="B71" s="17" t="s">
        <v>162</v>
      </c>
      <c r="C71" s="36" t="s">
        <v>163</v>
      </c>
      <c r="D71" s="18" t="s">
        <v>121</v>
      </c>
      <c r="E71" s="19">
        <v>4</v>
      </c>
      <c r="F71" s="38"/>
      <c r="G71" s="19">
        <f t="shared" si="1"/>
        <v>0</v>
      </c>
      <c r="H71" s="37" t="s">
        <v>98</v>
      </c>
      <c r="J71" s="1">
        <v>191</v>
      </c>
    </row>
    <row r="72" spans="1:10" ht="29.25" customHeight="1">
      <c r="A72" s="16">
        <v>49</v>
      </c>
      <c r="B72" s="17" t="s">
        <v>164</v>
      </c>
      <c r="C72" s="36" t="s">
        <v>165</v>
      </c>
      <c r="D72" s="18" t="s">
        <v>121</v>
      </c>
      <c r="E72" s="19">
        <v>3</v>
      </c>
      <c r="F72" s="38"/>
      <c r="G72" s="19">
        <f t="shared" si="1"/>
        <v>0</v>
      </c>
      <c r="H72" s="37" t="s">
        <v>166</v>
      </c>
      <c r="J72" s="1">
        <v>192</v>
      </c>
    </row>
    <row r="73" spans="1:10" ht="29.25" customHeight="1">
      <c r="A73" s="16">
        <v>50</v>
      </c>
      <c r="B73" s="17" t="s">
        <v>167</v>
      </c>
      <c r="C73" s="36" t="s">
        <v>168</v>
      </c>
      <c r="D73" s="18" t="s">
        <v>121</v>
      </c>
      <c r="E73" s="19">
        <v>3</v>
      </c>
      <c r="F73" s="38"/>
      <c r="G73" s="19">
        <f t="shared" si="1"/>
        <v>0</v>
      </c>
      <c r="H73" s="37" t="s">
        <v>166</v>
      </c>
      <c r="J73" s="1">
        <v>316</v>
      </c>
    </row>
    <row r="74" spans="1:10" ht="29.25" customHeight="1">
      <c r="A74" s="16">
        <v>51</v>
      </c>
      <c r="B74" s="17" t="s">
        <v>169</v>
      </c>
      <c r="C74" s="36" t="s">
        <v>170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171</v>
      </c>
      <c r="J74" s="1">
        <v>204</v>
      </c>
    </row>
    <row r="75" spans="1:10" ht="29.25" customHeight="1">
      <c r="A75" s="16">
        <v>52</v>
      </c>
      <c r="B75" s="17" t="s">
        <v>172</v>
      </c>
      <c r="C75" s="36" t="s">
        <v>173</v>
      </c>
      <c r="D75" s="18" t="s">
        <v>40</v>
      </c>
      <c r="E75" s="19">
        <v>1</v>
      </c>
      <c r="F75" s="38"/>
      <c r="G75" s="19">
        <f t="shared" si="1"/>
        <v>0</v>
      </c>
      <c r="H75" s="37" t="s">
        <v>174</v>
      </c>
      <c r="J75" s="1">
        <v>205</v>
      </c>
    </row>
    <row r="76" spans="1:10" ht="29.25" customHeight="1">
      <c r="A76" s="16">
        <v>53</v>
      </c>
      <c r="B76" s="17" t="s">
        <v>175</v>
      </c>
      <c r="C76" s="36" t="s">
        <v>176</v>
      </c>
      <c r="D76" s="18" t="s">
        <v>36</v>
      </c>
      <c r="E76" s="19">
        <v>2</v>
      </c>
      <c r="F76" s="38"/>
      <c r="G76" s="19">
        <f t="shared" si="1"/>
        <v>0</v>
      </c>
      <c r="H76" s="37" t="s">
        <v>98</v>
      </c>
      <c r="J76" s="1">
        <v>207</v>
      </c>
    </row>
    <row r="77" spans="1:10" ht="29.25" customHeight="1">
      <c r="A77" s="16">
        <v>54</v>
      </c>
      <c r="B77" s="17" t="s">
        <v>177</v>
      </c>
      <c r="C77" s="36" t="s">
        <v>178</v>
      </c>
      <c r="D77" s="18" t="s">
        <v>36</v>
      </c>
      <c r="E77" s="19">
        <v>3</v>
      </c>
      <c r="F77" s="38"/>
      <c r="G77" s="19">
        <f t="shared" si="1"/>
        <v>0</v>
      </c>
      <c r="H77" s="37" t="s">
        <v>179</v>
      </c>
      <c r="J77" s="1">
        <v>209</v>
      </c>
    </row>
    <row r="78" spans="1:10" ht="29.25" customHeight="1">
      <c r="A78" s="16">
        <v>55</v>
      </c>
      <c r="B78" s="17" t="s">
        <v>180</v>
      </c>
      <c r="C78" s="36" t="s">
        <v>181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182</v>
      </c>
      <c r="J78" s="1">
        <v>237</v>
      </c>
    </row>
    <row r="79" spans="1:10" ht="29.25" customHeight="1">
      <c r="A79" s="16">
        <v>56</v>
      </c>
      <c r="B79" s="17" t="s">
        <v>183</v>
      </c>
      <c r="C79" s="36" t="s">
        <v>184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185</v>
      </c>
      <c r="J79" s="1">
        <v>241</v>
      </c>
    </row>
    <row r="80" spans="1:10" ht="29.25" customHeight="1">
      <c r="A80" s="16">
        <v>57</v>
      </c>
      <c r="B80" s="17" t="s">
        <v>186</v>
      </c>
      <c r="C80" s="36" t="s">
        <v>187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188</v>
      </c>
      <c r="J80" s="1">
        <v>252</v>
      </c>
    </row>
    <row r="81" spans="1:10" ht="29.25" customHeight="1">
      <c r="A81" s="16">
        <v>58</v>
      </c>
      <c r="B81" s="17" t="s">
        <v>189</v>
      </c>
      <c r="C81" s="36" t="s">
        <v>190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191</v>
      </c>
      <c r="J81" s="1">
        <v>253</v>
      </c>
    </row>
    <row r="82" spans="1:10" ht="29.25" customHeight="1">
      <c r="A82" s="16">
        <v>59</v>
      </c>
      <c r="B82" s="17" t="s">
        <v>192</v>
      </c>
      <c r="C82" s="36" t="s">
        <v>193</v>
      </c>
      <c r="D82" s="18" t="s">
        <v>121</v>
      </c>
      <c r="E82" s="19">
        <v>20</v>
      </c>
      <c r="F82" s="38"/>
      <c r="G82" s="19">
        <f t="shared" si="1"/>
        <v>0</v>
      </c>
      <c r="H82" s="37" t="s">
        <v>194</v>
      </c>
      <c r="J82" s="1">
        <v>290</v>
      </c>
    </row>
    <row r="83" spans="1:10" ht="29.25" customHeight="1">
      <c r="A83" s="16">
        <v>60</v>
      </c>
      <c r="B83" s="17" t="s">
        <v>195</v>
      </c>
      <c r="C83" s="36" t="s">
        <v>196</v>
      </c>
      <c r="D83" s="18" t="s">
        <v>21</v>
      </c>
      <c r="E83" s="19">
        <v>1</v>
      </c>
      <c r="F83" s="38"/>
      <c r="G83" s="19">
        <f t="shared" si="1"/>
        <v>0</v>
      </c>
      <c r="H83" s="37"/>
      <c r="J83" s="1">
        <v>336</v>
      </c>
    </row>
    <row r="84" spans="1:10" ht="27" customHeight="1">
      <c r="A84" s="85" t="s">
        <v>197</v>
      </c>
      <c r="B84" s="86"/>
      <c r="C84" s="86"/>
      <c r="D84" s="86"/>
      <c r="E84" s="86"/>
      <c r="F84" s="86"/>
      <c r="G84" s="15">
        <f>SUM(G24:G83)</f>
        <v>10000</v>
      </c>
      <c r="H84" s="26"/>
    </row>
    <row r="85" spans="1:10" s="29" customFormat="1" ht="27" customHeight="1">
      <c r="A85" s="106" t="s">
        <v>198</v>
      </c>
      <c r="B85" s="106"/>
      <c r="C85" s="106"/>
      <c r="D85" s="106"/>
      <c r="E85" s="106"/>
      <c r="F85" s="106"/>
      <c r="G85" s="106"/>
      <c r="H85" s="106"/>
    </row>
    <row r="86" spans="1:10" ht="27" customHeight="1">
      <c r="A86" s="105" t="s">
        <v>199</v>
      </c>
      <c r="B86" s="105"/>
      <c r="C86" s="105"/>
      <c r="D86" s="105"/>
      <c r="E86" s="105"/>
      <c r="F86" s="105"/>
      <c r="G86" s="105"/>
      <c r="H86" s="105"/>
    </row>
    <row r="87" spans="1:10" ht="35.1" customHeight="1">
      <c r="A87" s="32" t="s">
        <v>200</v>
      </c>
      <c r="B87" s="33"/>
      <c r="C87" s="33"/>
      <c r="D87" s="33"/>
      <c r="E87" s="34"/>
      <c r="F87" s="39"/>
      <c r="G87" s="31" t="s">
        <v>201</v>
      </c>
      <c r="H87" s="30"/>
    </row>
    <row r="88" spans="1:10" ht="15.75" customHeight="1">
      <c r="A88" s="27"/>
      <c r="B88" s="83" t="s">
        <v>202</v>
      </c>
      <c r="C88" s="83"/>
      <c r="D88" s="83"/>
      <c r="E88" s="83"/>
      <c r="F88" s="84"/>
    </row>
    <row r="89" spans="1:10" ht="45" customHeight="1">
      <c r="A89" s="28">
        <v>1</v>
      </c>
      <c r="B89" s="40" t="s">
        <v>203</v>
      </c>
      <c r="C89" s="40"/>
      <c r="D89" s="40"/>
      <c r="E89" s="40"/>
      <c r="F89" s="41"/>
    </row>
    <row r="90" spans="1:10" ht="60" customHeight="1">
      <c r="A90" s="28">
        <v>2</v>
      </c>
      <c r="B90" s="40" t="s">
        <v>204</v>
      </c>
      <c r="C90" s="40"/>
      <c r="D90" s="40"/>
      <c r="E90" s="40"/>
      <c r="F90" s="41"/>
    </row>
    <row r="91" spans="1:10" ht="45" customHeight="1">
      <c r="A91" s="28">
        <v>3</v>
      </c>
      <c r="B91" s="40" t="s">
        <v>205</v>
      </c>
      <c r="C91" s="40"/>
      <c r="D91" s="40"/>
      <c r="E91" s="40"/>
      <c r="F91" s="41"/>
    </row>
    <row r="92" spans="1:10" ht="120" customHeight="1">
      <c r="A92" s="28">
        <v>4</v>
      </c>
      <c r="B92" s="40" t="s">
        <v>206</v>
      </c>
      <c r="C92" s="40"/>
      <c r="D92" s="40"/>
      <c r="E92" s="40"/>
      <c r="F92" s="41"/>
    </row>
    <row r="93" spans="1:10">
      <c r="A93" s="10"/>
      <c r="B93" s="35"/>
      <c r="C93" s="35"/>
      <c r="D93" s="35"/>
      <c r="E93" s="35"/>
      <c r="F93" s="35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89:F89"/>
    <mergeCell ref="B90:F90"/>
    <mergeCell ref="B91:F91"/>
    <mergeCell ref="B92:F92"/>
    <mergeCell ref="D15:G15"/>
    <mergeCell ref="D16:G16"/>
    <mergeCell ref="A16:C16"/>
    <mergeCell ref="B88:F88"/>
    <mergeCell ref="A84:F84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2018-04-16T08:07:45Z</cp:lastPrinted>
  <dcterms:created xsi:type="dcterms:W3CDTF">2016-02-28T17:51:02Z</dcterms:created>
  <dcterms:modified xsi:type="dcterms:W3CDTF">2018-04-16T08:08:05Z</dcterms:modified>
</cp:coreProperties>
</file>