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80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5" i="1" l="1"/>
</calcChain>
</file>

<file path=xl/sharedStrings.xml><?xml version="1.0" encoding="utf-8"?>
<sst xmlns="http://schemas.openxmlformats.org/spreadsheetml/2006/main" count="322" uniqueCount="250">
  <si>
    <t>Oprava volného bytu č. 14, Stadická 3</t>
  </si>
  <si>
    <t>VZ č. 180/2023</t>
  </si>
  <si>
    <t>12.10.2023 14:57:03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</si>
  <si>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</si>
  <si>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</si>
  <si>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</si>
  <si>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</si>
  <si>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</si>
  <si>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</si>
  <si>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</si>
  <si>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</si>
  <si>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</si>
  <si>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</si>
  <si>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</si>
  <si>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</si>
  <si>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</si>
  <si>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</si>
  <si>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</si>
  <si>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Stadická 3/1369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</si>
  <si>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</si>
  <si>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</si>
  <si>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</si>
  <si>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</si>
  <si>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</si>
  <si>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</si>
  <si>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</si>
  <si>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</si>
  <si>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</si>
  <si>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</si>
  <si>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</si>
  <si>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</si>
  <si>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</si>
  <si>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</si>
  <si>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</si>
  <si>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</si>
  <si>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</si>
  <si>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</si>
  <si>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</si>
  <si>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</si>
  <si>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</si>
  <si>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</si>
  <si>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</si>
  <si>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</si>
  <si>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</si>
  <si>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</si>
  <si>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</si>
  <si>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2.25</t>
  </si>
  <si>
    <t>oprava rozvodu elektroinstalace</t>
  </si>
  <si>
    <t xml:space="preserve">zasekání kabelů el.instalace pod novou podlahu a omítky včetně zednického zapravení - KU, PŘ, POKOJE světla dle výběru objednatele, vypínače  a zásuvky v KU v rámečku (2x2ks pod KU-linkou), dále pro myčku, pro digestoř a sporák, úprava zásuvek v koupelně po výměně obkladu, zhotovení přípravy pro MT osvětlení v koupelně nad umývadlem </t>
  </si>
  <si>
    <t>3.1</t>
  </si>
  <si>
    <t>výměna wc kombi</t>
  </si>
  <si>
    <t>včetně duálního splachování, min. výška 40cm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</si>
  <si>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</si>
  <si>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</si>
  <si>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</si>
  <si>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</si>
  <si>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</si>
  <si>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</si>
  <si>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</si>
  <si>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</si>
  <si>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lahvový nerezový sifon</t>
  </si>
  <si>
    <t>3.9</t>
  </si>
  <si>
    <t>výměna vany 150 cm</t>
  </si>
  <si>
    <t>akrylátové obdélníkové s mechanickým uzavíráním zátky, s úpravou odpadu- vanu usadit co nejníž</t>
  </si>
  <si>
    <t>3.22</t>
  </si>
  <si>
    <t>výměna baterie dřezové stojánkové pákové</t>
  </si>
  <si>
    <t>včetně úpravy rozvodu SV a TUV s vyměnitelnou kartuší</t>
  </si>
  <si>
    <t>3.28</t>
  </si>
  <si>
    <t>výměna baterie vanové nástěnné R100</t>
  </si>
  <si>
    <t>pákové včetně příslušenství se zárukou min. 5 let s vyměnitelnou kartuší</t>
  </si>
  <si>
    <t>3.33</t>
  </si>
  <si>
    <t>výměna dřezu nerez včetně příslušenství</t>
  </si>
  <si>
    <t>s otvorem pro stojánkovou baterii, se zápachovou uzávěrkou, uzavírací vtok clic - clac</t>
  </si>
  <si>
    <t>3.39</t>
  </si>
  <si>
    <t>výměna kuchyňské linky atypický rozměr, viz poznámka</t>
  </si>
  <si>
    <t>Rohová 250/100 cm, tloušťka lamina min. 18mm, dekor dřevo, ve spodní části 4x šuplík s kolejničkami, ABS hrany 2mm, včetně skříněk nad digestoř a vestavné spotřebiče, zavírače zásuvek a dvířek s měkkým dorazem při zavírání a otevírání, spodní skříňky osadit na nožkách s krycí lištou, jeden vysunovací díl v místě pro umístění myčky, masívní tyčové úchytky,  Dekor odsouhlasit s objednatelem</t>
  </si>
  <si>
    <t>3.41</t>
  </si>
  <si>
    <t>výměna digestoře klasické s vnitřním recirkulačním odtahem</t>
  </si>
  <si>
    <t xml:space="preserve">nerez výsuvná </t>
  </si>
  <si>
    <t>3.49</t>
  </si>
  <si>
    <t>výměna spižní skříně včetně polic</t>
  </si>
  <si>
    <t>Samostatná skříň š.60/60cm, výška 2,20 (výška stejná jako vrchní skříňky u KU-linky, tloušťka lamina min. 18mm, dekor dtto KU-linka, dvířka dvoukřídlá,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</si>
  <si>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</si>
  <si>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</si>
  <si>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</si>
  <si>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</si>
  <si>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</si>
  <si>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WC 60/L,KOUPELNA 60/L, KOMORA 60/P - povrchová úprava CPL laminát, dle výběru objednatele</t>
  </si>
  <si>
    <t>3.56</t>
  </si>
  <si>
    <t>výměna vnitřních dveří – plné 80 cm</t>
  </si>
  <si>
    <t>POKOJ (80/L, levý pokoj vstup z KU) povrchová úprava CPL laminát, dle výběru objednatele</t>
  </si>
  <si>
    <t>3.60</t>
  </si>
  <si>
    <t>výměna vnitřních dveří – prosklené 2/3 sklo 80 cm</t>
  </si>
  <si>
    <t>POKOJE (80/L, 80/P pokoje vstup z předsíně), povrchová úprava CPL laminát, dle výběru objednatele</t>
  </si>
  <si>
    <t>3.69</t>
  </si>
  <si>
    <t>výměna dveřního prahu – délka 80 cm</t>
  </si>
  <si>
    <t>u vstupních dveří = dubový, lak</t>
  </si>
  <si>
    <t>3.77</t>
  </si>
  <si>
    <t>výměna přechodových lišt – délka 60 cm</t>
  </si>
  <si>
    <t>WC,KOUPELNA, KOMORA - hliníkové</t>
  </si>
  <si>
    <t>3.79</t>
  </si>
  <si>
    <t>výměna přechodových lišt – délka 80 cm</t>
  </si>
  <si>
    <t>POKOJE - hliníkové</t>
  </si>
  <si>
    <t>3.82</t>
  </si>
  <si>
    <t>výměna dveřního kování</t>
  </si>
  <si>
    <t>KOMORA,KOU, WC, POKOJE - rozetové kování (kov, nerez, mat, KOU+WC = WC zámek, ostatní = dozický klíč)</t>
  </si>
  <si>
    <t>3.83</t>
  </si>
  <si>
    <t>výměna zámku u dveří</t>
  </si>
  <si>
    <t>KOMORA,KOU, WC, POKOJE</t>
  </si>
  <si>
    <t>3.84</t>
  </si>
  <si>
    <t>výměna zárubně ocelové pro dveře – šířky 60 cm</t>
  </si>
  <si>
    <t xml:space="preserve">KOMORA 60/P,KOU 60/L, WC 60/L </t>
  </si>
  <si>
    <t>3.86</t>
  </si>
  <si>
    <t>výměna zárubně ocelové pro dveře – šířky 80 cm</t>
  </si>
  <si>
    <t>POKOJE 2x 80/L), 1x (80/P)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</si>
  <si>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</si>
  <si>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</si>
  <si>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</si>
  <si>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</si>
  <si>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Rohová 250/100, tl. 38mm, včetně desky pod KU-linkou (místo obkladu) dodání a montáž skleněné průhledné sporákové zástěny za vestavnou plynovou varnou deskou dekor odsouhlasit s objednatelem</t>
  </si>
  <si>
    <t>3.118</t>
  </si>
  <si>
    <t>výměna větracích mřížek</t>
  </si>
  <si>
    <t xml:space="preserve">KOU, WC, 2x spíž - uzavíratelné - vyřezat otvory ve spižní skříni a z koupelny do předsíně </t>
  </si>
  <si>
    <t>3.174</t>
  </si>
  <si>
    <t>dodávka a montáž baterie dřezové stojánkové pákové</t>
  </si>
  <si>
    <t>umyvadlové stojánkové pákové záruka min. 5 let včetně úpravy rozvodu SV a TUV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</si>
  <si>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</si>
  <si>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</si>
  <si>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</si>
  <si>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</si>
  <si>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</si>
  <si>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</si>
  <si>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</si>
  <si>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KU,PŘ,KOMORA</t>
  </si>
  <si>
    <t>4.2</t>
  </si>
  <si>
    <t>úprava podkladu – nivelace</t>
  </si>
  <si>
    <t>KU,PŘ,KOMORA, POKOJE, nivelace tl. do 15 mm</t>
  </si>
  <si>
    <t>4.4</t>
  </si>
  <si>
    <t>položení PVC – vyšší zátěž, celoplošně podlepit</t>
  </si>
  <si>
    <t>KU,PŘ,KOMORA, POKOJE,- dekor dřevo, nášlapná vrstva min. 0,7 mm, dekor odsouhlasí objednatel</t>
  </si>
  <si>
    <t>4.6</t>
  </si>
  <si>
    <t>montáž obvodové soklové plastové lišty včetně doplňků</t>
  </si>
  <si>
    <t>bm</t>
  </si>
  <si>
    <t>KU,PŘ,KOMORA, POKOJE, = barva dle dekoru PVC, plastové soklové lišty s komponenty</t>
  </si>
  <si>
    <t>4.7</t>
  </si>
  <si>
    <t>odstranění parketové podlahy</t>
  </si>
  <si>
    <t>POKOJE odstranění vč. podkladních vrstev (papírová lepenka)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</si>
  <si>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</si>
  <si>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</si>
  <si>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</si>
  <si>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</si>
  <si>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</si>
  <si>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</si>
  <si>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</si>
  <si>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</si>
  <si>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 včetně výmalby okolo vstupních bytových zárubní ze strany SP (po výměně zárubní)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</si>
  <si>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</si>
  <si>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</si>
  <si>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</si>
  <si>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</si>
  <si>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</si>
  <si>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</t>
  </si>
  <si>
    <t>6.8</t>
  </si>
  <si>
    <t>vybourání keramického obkladu</t>
  </si>
  <si>
    <t xml:space="preserve">KU 2 m2, KOUP. 
12,00 m2 </t>
  </si>
  <si>
    <t>6.9</t>
  </si>
  <si>
    <t>provedení keramického obkladu včetně úpravy podkladu</t>
  </si>
  <si>
    <t>v KOUP. do výšky 2 m, včetně AL ukončovacích lišt  a vodotěsné těsnící pásky do rohů- 8 bm, srovnání podkladu pod obklad do tl. 30mm, (dekor odsouhlasit s objednatelem)</t>
  </si>
  <si>
    <t>6.11</t>
  </si>
  <si>
    <t>položení keramické dlažby vnitřní</t>
  </si>
  <si>
    <t>v koupelně, WC  (dekor odsouhlasit s objednatelem)</t>
  </si>
  <si>
    <t>6.14</t>
  </si>
  <si>
    <t>vybourání dlažby</t>
  </si>
  <si>
    <t>v koupelně, WC</t>
  </si>
  <si>
    <t>6.15</t>
  </si>
  <si>
    <t>vybourání soklíku</t>
  </si>
  <si>
    <t>m</t>
  </si>
  <si>
    <t>KU, PŘ, KOMORA  a WC keramický u podlahy</t>
  </si>
  <si>
    <t>6.18</t>
  </si>
  <si>
    <t>úprava podkladu pod dlažbu , včetně hydroizolace</t>
  </si>
  <si>
    <t>v koupelně a WC</t>
  </si>
  <si>
    <t>6.24</t>
  </si>
  <si>
    <t>zhotovení zadní stěny instalační šachtice(IŠ) na WC, včetně revizních dvířek</t>
  </si>
  <si>
    <t>včetně osazení revizních dvířek 60 x 60 pro přístup k vodoměrům ve stejném dekoru jako obklad</t>
  </si>
  <si>
    <t>6.33</t>
  </si>
  <si>
    <t>vybourání obezděné vany, viz. poznámka</t>
  </si>
  <si>
    <t>150cm</t>
  </si>
  <si>
    <t>6.34</t>
  </si>
  <si>
    <t>provedení nového keramického obkladu včetně úpravy podkladu</t>
  </si>
  <si>
    <t>na WC do výšky 2m  (dekor odsouhlasit s objednatelem)</t>
  </si>
  <si>
    <t>7.12</t>
  </si>
  <si>
    <t>nátěr rozvodů ÚT</t>
  </si>
  <si>
    <t>barva bílá, syntetika - celý byt včetně nátěru registru UT v KOUP</t>
  </si>
  <si>
    <t>7.13</t>
  </si>
  <si>
    <t>nátěr rozvodů plynu</t>
  </si>
  <si>
    <t>barva bílá, syntetika včetně označení žlutými proužky</t>
  </si>
  <si>
    <t>7.14</t>
  </si>
  <si>
    <t>nátěr zárubní – šířka 60 cm</t>
  </si>
  <si>
    <t>KOUP.WC,KOMORA = barva bílá, syntetika</t>
  </si>
  <si>
    <t>7.16</t>
  </si>
  <si>
    <t>nátěr zárubní – šířka 80 cm</t>
  </si>
  <si>
    <t>POKOJE = barva bílá, syntetika, 
vstupní = barva hnědá, syntetika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</si>
  <si>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</si>
  <si>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</si>
  <si>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</si>
  <si>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</si>
  <si>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</si>
  <si>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</si>
  <si>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</si>
  <si>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</si>
  <si>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z důvodu výměny UT</t>
  </si>
  <si>
    <t>8.12</t>
  </si>
  <si>
    <t>napouštění topného systému, viz poznámka</t>
  </si>
  <si>
    <t>8.19</t>
  </si>
  <si>
    <t>výměna radiátoru – deskový, včetně D+M RTN, viz poznámka</t>
  </si>
  <si>
    <t>rozteč: KU = 1340 kW, OP  = 1474 kW, LO  = 1400 kW, DP  = 1206 kW včetně odvzdušňovacích ventilů. Po výměně radiátorů kontaktovat fa TECHEM, tel: 724 246 497 ke zpětné montáži RTN.</t>
  </si>
  <si>
    <t>8.20</t>
  </si>
  <si>
    <t>výměna termoregulačního ventilu, včetně hlavice</t>
  </si>
  <si>
    <t>KU, POKOJE,  - např.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</si>
  <si>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</si>
  <si>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</si>
  <si>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</si>
  <si>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</si>
  <si>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koupelně do obezdění vany a v kuchyni pro myčku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</si>
  <si>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</si>
  <si>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</si>
  <si>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</si>
  <si>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</si>
  <si>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v KU a POKOJÍCH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</si>
  <si>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</si>
  <si>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</si>
  <si>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</si>
  <si>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</si>
  <si>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</si>
  <si>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</si>
  <si>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</si>
  <si>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3 ks původních dřevěných stropních garnýží v KU, a pokojích včetně zednického zapravení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</si>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</sst>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1811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195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42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48</v>
      </c>
    </row>
    <row r="34" spans="1:10" ht="6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50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63</v>
      </c>
    </row>
    <row r="36" spans="1:10" ht="45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69</v>
      </c>
    </row>
    <row r="37" spans="1:10" ht="6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74</v>
      </c>
    </row>
    <row r="38" spans="1:10" ht="225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80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82</v>
      </c>
    </row>
    <row r="40" spans="1:10" ht="13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90</v>
      </c>
    </row>
    <row r="41" spans="1:10" ht="45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93</v>
      </c>
    </row>
    <row r="42" spans="1:10" ht="6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87</v>
      </c>
      <c r="J42" s="1">
        <v>95</v>
      </c>
    </row>
    <row r="43" spans="1:10" ht="6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97</v>
      </c>
    </row>
    <row r="44" spans="1:10" ht="6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93</v>
      </c>
      <c r="J44" s="1">
        <v>101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110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99</v>
      </c>
      <c r="J46" s="1">
        <v>118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102</v>
      </c>
      <c r="J47" s="1">
        <v>120</v>
      </c>
    </row>
    <row r="48" spans="1:10" ht="6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6</v>
      </c>
      <c r="F48" s="38"/>
      <c r="G48" s="19">
        <f t="shared" si="0"/>
        <v>0</v>
      </c>
      <c r="H48" s="37" t="s">
        <v>105</v>
      </c>
      <c r="J48" s="1">
        <v>123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6</v>
      </c>
      <c r="F49" s="38"/>
      <c r="G49" s="19">
        <f t="shared" si="0"/>
        <v>0</v>
      </c>
      <c r="H49" s="37" t="s">
        <v>108</v>
      </c>
      <c r="J49" s="1">
        <v>124</v>
      </c>
    </row>
    <row r="50" spans="1:10" ht="30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111</v>
      </c>
      <c r="J50" s="1">
        <v>125</v>
      </c>
    </row>
    <row r="51" spans="1:10" ht="30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114</v>
      </c>
      <c r="J51" s="1">
        <v>127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84</v>
      </c>
      <c r="J52" s="1">
        <v>130</v>
      </c>
    </row>
    <row r="53" spans="1:10" ht="120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119</v>
      </c>
      <c r="J53" s="1">
        <v>302</v>
      </c>
    </row>
    <row r="54" spans="1:10" ht="60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5</v>
      </c>
      <c r="F54" s="38"/>
      <c r="G54" s="19">
        <f t="shared" si="0"/>
        <v>0</v>
      </c>
      <c r="H54" s="37" t="s">
        <v>122</v>
      </c>
      <c r="J54" s="1">
        <v>305</v>
      </c>
    </row>
    <row r="55" spans="1:10" ht="60" x14ac:dyDescent="0.25">
      <c r="A55" s="16">
        <v>32</v>
      </c>
      <c r="B55" s="17" t="s">
        <v>123</v>
      </c>
      <c r="C55" s="36" t="s">
        <v>124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125</v>
      </c>
      <c r="J55" s="1">
        <v>427</v>
      </c>
    </row>
    <row r="56" spans="1:10" ht="75" x14ac:dyDescent="0.25">
      <c r="A56" s="16">
        <v>33</v>
      </c>
      <c r="B56" s="17" t="s">
        <v>126</v>
      </c>
      <c r="C56" s="36" t="s">
        <v>127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/>
      <c r="J56" s="1">
        <v>497</v>
      </c>
    </row>
    <row r="57" spans="1:10" ht="45" x14ac:dyDescent="0.25">
      <c r="A57" s="16">
        <v>34</v>
      </c>
      <c r="B57" s="17" t="s">
        <v>128</v>
      </c>
      <c r="C57" s="36" t="s">
        <v>129</v>
      </c>
      <c r="D57" s="18" t="s">
        <v>36</v>
      </c>
      <c r="E57" s="19">
        <v>1</v>
      </c>
      <c r="F57" s="38"/>
      <c r="G57" s="19">
        <f t="shared" si="1"/>
        <v>0</v>
      </c>
      <c r="H57" s="37"/>
      <c r="J57" s="1">
        <v>498</v>
      </c>
    </row>
    <row r="58" spans="1:10" x14ac:dyDescent="0.25">
      <c r="A58" s="16">
        <v>35</v>
      </c>
      <c r="B58" s="17" t="s">
        <v>130</v>
      </c>
      <c r="C58" s="36" t="s">
        <v>131</v>
      </c>
      <c r="D58" s="18" t="s">
        <v>132</v>
      </c>
      <c r="E58" s="19">
        <v>14.7</v>
      </c>
      <c r="F58" s="38"/>
      <c r="G58" s="19">
        <f t="shared" si="1"/>
        <v>0</v>
      </c>
      <c r="H58" s="37" t="s">
        <v>133</v>
      </c>
      <c r="J58" s="1">
        <v>148</v>
      </c>
    </row>
    <row r="59" spans="1:10" ht="30" x14ac:dyDescent="0.25">
      <c r="A59" s="16">
        <v>36</v>
      </c>
      <c r="B59" s="17" t="s">
        <v>134</v>
      </c>
      <c r="C59" s="36" t="s">
        <v>135</v>
      </c>
      <c r="D59" s="18" t="s">
        <v>132</v>
      </c>
      <c r="E59" s="19">
        <v>54.1</v>
      </c>
      <c r="F59" s="38"/>
      <c r="G59" s="19">
        <f t="shared" si="1"/>
        <v>0</v>
      </c>
      <c r="H59" s="37" t="s">
        <v>136</v>
      </c>
      <c r="J59" s="1">
        <v>149</v>
      </c>
    </row>
    <row r="60" spans="1:10" ht="60" x14ac:dyDescent="0.25">
      <c r="A60" s="16">
        <v>37</v>
      </c>
      <c r="B60" s="17" t="s">
        <v>137</v>
      </c>
      <c r="C60" s="36" t="s">
        <v>138</v>
      </c>
      <c r="D60" s="18" t="s">
        <v>132</v>
      </c>
      <c r="E60" s="19">
        <v>54.1</v>
      </c>
      <c r="F60" s="38"/>
      <c r="G60" s="19">
        <f t="shared" si="1"/>
        <v>0</v>
      </c>
      <c r="H60" s="37" t="s">
        <v>139</v>
      </c>
      <c r="J60" s="1">
        <v>151</v>
      </c>
    </row>
    <row r="61" spans="1:10" ht="60" x14ac:dyDescent="0.25">
      <c r="A61" s="16">
        <v>38</v>
      </c>
      <c r="B61" s="17" t="s">
        <v>140</v>
      </c>
      <c r="C61" s="36" t="s">
        <v>141</v>
      </c>
      <c r="D61" s="18" t="s">
        <v>142</v>
      </c>
      <c r="E61" s="19">
        <v>60</v>
      </c>
      <c r="F61" s="38"/>
      <c r="G61" s="19">
        <f t="shared" si="1"/>
        <v>0</v>
      </c>
      <c r="H61" s="37" t="s">
        <v>143</v>
      </c>
      <c r="J61" s="1">
        <v>153</v>
      </c>
    </row>
    <row r="62" spans="1:10" ht="45" x14ac:dyDescent="0.25">
      <c r="A62" s="16">
        <v>39</v>
      </c>
      <c r="B62" s="17" t="s">
        <v>144</v>
      </c>
      <c r="C62" s="36" t="s">
        <v>145</v>
      </c>
      <c r="D62" s="18" t="s">
        <v>132</v>
      </c>
      <c r="E62" s="19">
        <v>39.369999999999997</v>
      </c>
      <c r="F62" s="38"/>
      <c r="G62" s="19">
        <f t="shared" si="1"/>
        <v>0</v>
      </c>
      <c r="H62" s="37" t="s">
        <v>146</v>
      </c>
      <c r="J62" s="1">
        <v>154</v>
      </c>
    </row>
    <row r="63" spans="1:10" ht="90" x14ac:dyDescent="0.25">
      <c r="A63" s="16">
        <v>40</v>
      </c>
      <c r="B63" s="17" t="s">
        <v>147</v>
      </c>
      <c r="C63" s="36" t="s">
        <v>148</v>
      </c>
      <c r="D63" s="18" t="s">
        <v>132</v>
      </c>
      <c r="E63" s="19">
        <v>206</v>
      </c>
      <c r="F63" s="38"/>
      <c r="G63" s="19">
        <f t="shared" si="1"/>
        <v>0</v>
      </c>
      <c r="H63" s="37" t="s">
        <v>149</v>
      </c>
      <c r="J63" s="1">
        <v>162</v>
      </c>
    </row>
    <row r="64" spans="1:10" x14ac:dyDescent="0.25">
      <c r="A64" s="16">
        <v>41</v>
      </c>
      <c r="B64" s="17" t="s">
        <v>150</v>
      </c>
      <c r="C64" s="36" t="s">
        <v>151</v>
      </c>
      <c r="D64" s="18" t="s">
        <v>132</v>
      </c>
      <c r="E64" s="19">
        <v>206</v>
      </c>
      <c r="F64" s="38"/>
      <c r="G64" s="19">
        <f t="shared" si="1"/>
        <v>0</v>
      </c>
      <c r="H64" s="37" t="s">
        <v>152</v>
      </c>
      <c r="J64" s="1">
        <v>165</v>
      </c>
    </row>
    <row r="65" spans="1:10" ht="75" x14ac:dyDescent="0.25">
      <c r="A65" s="16">
        <v>42</v>
      </c>
      <c r="B65" s="17" t="s">
        <v>153</v>
      </c>
      <c r="C65" s="36" t="s">
        <v>154</v>
      </c>
      <c r="D65" s="18" t="s">
        <v>132</v>
      </c>
      <c r="E65" s="19">
        <v>206</v>
      </c>
      <c r="F65" s="38"/>
      <c r="G65" s="19">
        <f t="shared" si="1"/>
        <v>0</v>
      </c>
      <c r="H65" s="37" t="s">
        <v>155</v>
      </c>
      <c r="J65" s="1">
        <v>167</v>
      </c>
    </row>
    <row r="66" spans="1:10" ht="30" x14ac:dyDescent="0.25">
      <c r="A66" s="16">
        <v>43</v>
      </c>
      <c r="B66" s="17" t="s">
        <v>156</v>
      </c>
      <c r="C66" s="36" t="s">
        <v>157</v>
      </c>
      <c r="D66" s="18" t="s">
        <v>42</v>
      </c>
      <c r="E66" s="19">
        <v>1</v>
      </c>
      <c r="F66" s="38"/>
      <c r="G66" s="19">
        <f t="shared" si="1"/>
        <v>0</v>
      </c>
      <c r="H66" s="37" t="s">
        <v>158</v>
      </c>
      <c r="J66" s="1">
        <v>170</v>
      </c>
    </row>
    <row r="67" spans="1:10" x14ac:dyDescent="0.25">
      <c r="A67" s="16">
        <v>44</v>
      </c>
      <c r="B67" s="17" t="s">
        <v>159</v>
      </c>
      <c r="C67" s="36" t="s">
        <v>160</v>
      </c>
      <c r="D67" s="18" t="s">
        <v>132</v>
      </c>
      <c r="E67" s="19">
        <v>6</v>
      </c>
      <c r="F67" s="38"/>
      <c r="G67" s="19">
        <f t="shared" si="1"/>
        <v>0</v>
      </c>
      <c r="H67" s="37" t="s">
        <v>161</v>
      </c>
      <c r="J67" s="1">
        <v>175</v>
      </c>
    </row>
    <row r="68" spans="1:10" ht="30" x14ac:dyDescent="0.25">
      <c r="A68" s="16">
        <v>45</v>
      </c>
      <c r="B68" s="17" t="s">
        <v>162</v>
      </c>
      <c r="C68" s="36" t="s">
        <v>163</v>
      </c>
      <c r="D68" s="18" t="s">
        <v>132</v>
      </c>
      <c r="E68" s="19">
        <v>14</v>
      </c>
      <c r="F68" s="38"/>
      <c r="G68" s="19">
        <f t="shared" si="1"/>
        <v>0</v>
      </c>
      <c r="H68" s="37" t="s">
        <v>164</v>
      </c>
      <c r="J68" s="1">
        <v>176</v>
      </c>
    </row>
    <row r="69" spans="1:10" ht="105" x14ac:dyDescent="0.25">
      <c r="A69" s="16">
        <v>46</v>
      </c>
      <c r="B69" s="17" t="s">
        <v>165</v>
      </c>
      <c r="C69" s="36" t="s">
        <v>166</v>
      </c>
      <c r="D69" s="18" t="s">
        <v>132</v>
      </c>
      <c r="E69" s="19">
        <v>12</v>
      </c>
      <c r="F69" s="38"/>
      <c r="G69" s="19">
        <f t="shared" si="1"/>
        <v>0</v>
      </c>
      <c r="H69" s="37" t="s">
        <v>167</v>
      </c>
      <c r="J69" s="1">
        <v>177</v>
      </c>
    </row>
    <row r="70" spans="1:10" ht="30" x14ac:dyDescent="0.25">
      <c r="A70" s="16">
        <v>47</v>
      </c>
      <c r="B70" s="17" t="s">
        <v>168</v>
      </c>
      <c r="C70" s="36" t="s">
        <v>169</v>
      </c>
      <c r="D70" s="18" t="s">
        <v>132</v>
      </c>
      <c r="E70" s="19">
        <v>2.35</v>
      </c>
      <c r="F70" s="38"/>
      <c r="G70" s="19">
        <f t="shared" si="1"/>
        <v>0</v>
      </c>
      <c r="H70" s="37" t="s">
        <v>170</v>
      </c>
      <c r="J70" s="1">
        <v>179</v>
      </c>
    </row>
    <row r="71" spans="1:10" x14ac:dyDescent="0.25">
      <c r="A71" s="16">
        <v>48</v>
      </c>
      <c r="B71" s="17" t="s">
        <v>171</v>
      </c>
      <c r="C71" s="36" t="s">
        <v>172</v>
      </c>
      <c r="D71" s="18" t="s">
        <v>132</v>
      </c>
      <c r="E71" s="19">
        <v>2.35</v>
      </c>
      <c r="F71" s="38"/>
      <c r="G71" s="19">
        <f t="shared" si="1"/>
        <v>0</v>
      </c>
      <c r="H71" s="37" t="s">
        <v>173</v>
      </c>
      <c r="J71" s="1">
        <v>182</v>
      </c>
    </row>
    <row r="72" spans="1:10" ht="30" x14ac:dyDescent="0.25">
      <c r="A72" s="16">
        <v>49</v>
      </c>
      <c r="B72" s="17" t="s">
        <v>174</v>
      </c>
      <c r="C72" s="36" t="s">
        <v>175</v>
      </c>
      <c r="D72" s="18" t="s">
        <v>176</v>
      </c>
      <c r="E72" s="19">
        <v>17</v>
      </c>
      <c r="F72" s="38"/>
      <c r="G72" s="19">
        <f t="shared" si="1"/>
        <v>0</v>
      </c>
      <c r="H72" s="37" t="s">
        <v>177</v>
      </c>
      <c r="J72" s="1">
        <v>183</v>
      </c>
    </row>
    <row r="73" spans="1:10" ht="30" x14ac:dyDescent="0.25">
      <c r="A73" s="16">
        <v>50</v>
      </c>
      <c r="B73" s="17" t="s">
        <v>178</v>
      </c>
      <c r="C73" s="36" t="s">
        <v>179</v>
      </c>
      <c r="D73" s="18" t="s">
        <v>132</v>
      </c>
      <c r="E73" s="19">
        <v>2.35</v>
      </c>
      <c r="F73" s="38"/>
      <c r="G73" s="19">
        <f t="shared" si="1"/>
        <v>0</v>
      </c>
      <c r="H73" s="37" t="s">
        <v>180</v>
      </c>
      <c r="J73" s="1">
        <v>186</v>
      </c>
    </row>
    <row r="74" spans="1:10" ht="60" x14ac:dyDescent="0.25">
      <c r="A74" s="16">
        <v>51</v>
      </c>
      <c r="B74" s="17" t="s">
        <v>181</v>
      </c>
      <c r="C74" s="36" t="s">
        <v>182</v>
      </c>
      <c r="D74" s="18" t="s">
        <v>132</v>
      </c>
      <c r="E74" s="19">
        <v>2.1800000000000002</v>
      </c>
      <c r="F74" s="38"/>
      <c r="G74" s="19">
        <f t="shared" si="1"/>
        <v>0</v>
      </c>
      <c r="H74" s="37" t="s">
        <v>183</v>
      </c>
      <c r="J74" s="1">
        <v>192</v>
      </c>
    </row>
    <row r="75" spans="1:10" ht="30" x14ac:dyDescent="0.25">
      <c r="A75" s="16">
        <v>52</v>
      </c>
      <c r="B75" s="17" t="s">
        <v>184</v>
      </c>
      <c r="C75" s="36" t="s">
        <v>185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186</v>
      </c>
      <c r="J75" s="1">
        <v>444</v>
      </c>
    </row>
    <row r="76" spans="1:10" ht="30" x14ac:dyDescent="0.25">
      <c r="A76" s="16">
        <v>53</v>
      </c>
      <c r="B76" s="17" t="s">
        <v>187</v>
      </c>
      <c r="C76" s="36" t="s">
        <v>188</v>
      </c>
      <c r="D76" s="18" t="s">
        <v>132</v>
      </c>
      <c r="E76" s="19">
        <v>4.5</v>
      </c>
      <c r="F76" s="38"/>
      <c r="G76" s="19">
        <f t="shared" si="1"/>
        <v>0</v>
      </c>
      <c r="H76" s="37" t="s">
        <v>189</v>
      </c>
      <c r="J76" s="1">
        <v>445</v>
      </c>
    </row>
    <row r="77" spans="1:10" ht="45" x14ac:dyDescent="0.25">
      <c r="A77" s="16">
        <v>54</v>
      </c>
      <c r="B77" s="17" t="s">
        <v>190</v>
      </c>
      <c r="C77" s="36" t="s">
        <v>191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192</v>
      </c>
      <c r="J77" s="1">
        <v>205</v>
      </c>
    </row>
    <row r="78" spans="1:10" ht="30" x14ac:dyDescent="0.25">
      <c r="A78" s="16">
        <v>55</v>
      </c>
      <c r="B78" s="17" t="s">
        <v>193</v>
      </c>
      <c r="C78" s="36" t="s">
        <v>194</v>
      </c>
      <c r="D78" s="18" t="s">
        <v>42</v>
      </c>
      <c r="E78" s="19">
        <v>1</v>
      </c>
      <c r="F78" s="38"/>
      <c r="G78" s="19">
        <f t="shared" si="1"/>
        <v>0</v>
      </c>
      <c r="H78" s="37" t="s">
        <v>195</v>
      </c>
      <c r="J78" s="1">
        <v>206</v>
      </c>
    </row>
    <row r="79" spans="1:10" ht="30" x14ac:dyDescent="0.25">
      <c r="A79" s="16">
        <v>56</v>
      </c>
      <c r="B79" s="17" t="s">
        <v>196</v>
      </c>
      <c r="C79" s="36" t="s">
        <v>197</v>
      </c>
      <c r="D79" s="18" t="s">
        <v>36</v>
      </c>
      <c r="E79" s="19">
        <v>3</v>
      </c>
      <c r="F79" s="38"/>
      <c r="G79" s="19">
        <f t="shared" si="1"/>
        <v>0</v>
      </c>
      <c r="H79" s="37" t="s">
        <v>198</v>
      </c>
      <c r="J79" s="1">
        <v>207</v>
      </c>
    </row>
    <row r="80" spans="1:10" ht="60" x14ac:dyDescent="0.25">
      <c r="A80" s="16">
        <v>57</v>
      </c>
      <c r="B80" s="17" t="s">
        <v>199</v>
      </c>
      <c r="C80" s="36" t="s">
        <v>200</v>
      </c>
      <c r="D80" s="18" t="s">
        <v>36</v>
      </c>
      <c r="E80" s="19">
        <v>4</v>
      </c>
      <c r="F80" s="38"/>
      <c r="G80" s="19">
        <f t="shared" si="1"/>
        <v>0</v>
      </c>
      <c r="H80" s="37" t="s">
        <v>201</v>
      </c>
      <c r="J80" s="1">
        <v>209</v>
      </c>
    </row>
    <row r="81" spans="1:10" ht="30" x14ac:dyDescent="0.25">
      <c r="A81" s="16">
        <v>58</v>
      </c>
      <c r="B81" s="17" t="s">
        <v>202</v>
      </c>
      <c r="C81" s="36" t="s">
        <v>203</v>
      </c>
      <c r="D81" s="18" t="s">
        <v>142</v>
      </c>
      <c r="E81" s="19">
        <v>2</v>
      </c>
      <c r="F81" s="38"/>
      <c r="G81" s="19">
        <f t="shared" si="1"/>
        <v>0</v>
      </c>
      <c r="H81" s="37" t="s">
        <v>204</v>
      </c>
      <c r="J81" s="1">
        <v>215</v>
      </c>
    </row>
    <row r="82" spans="1:10" ht="30" x14ac:dyDescent="0.25">
      <c r="A82" s="16">
        <v>59</v>
      </c>
      <c r="B82" s="17" t="s">
        <v>205</v>
      </c>
      <c r="C82" s="36" t="s">
        <v>206</v>
      </c>
      <c r="D82" s="18" t="s">
        <v>142</v>
      </c>
      <c r="E82" s="19">
        <v>2</v>
      </c>
      <c r="F82" s="38"/>
      <c r="G82" s="19">
        <f t="shared" si="1"/>
        <v>0</v>
      </c>
      <c r="H82" s="37" t="s">
        <v>207</v>
      </c>
      <c r="J82" s="1">
        <v>220</v>
      </c>
    </row>
    <row r="83" spans="1:10" ht="30" x14ac:dyDescent="0.25">
      <c r="A83" s="16">
        <v>60</v>
      </c>
      <c r="B83" s="17" t="s">
        <v>208</v>
      </c>
      <c r="C83" s="36" t="s">
        <v>209</v>
      </c>
      <c r="D83" s="18" t="s">
        <v>42</v>
      </c>
      <c r="E83" s="19">
        <v>1</v>
      </c>
      <c r="F83" s="38"/>
      <c r="G83" s="19">
        <f t="shared" si="1"/>
        <v>0</v>
      </c>
      <c r="H83" s="37" t="s">
        <v>210</v>
      </c>
      <c r="J83" s="1">
        <v>224</v>
      </c>
    </row>
    <row r="84" spans="1:10" ht="30" x14ac:dyDescent="0.25">
      <c r="A84" s="16">
        <v>61</v>
      </c>
      <c r="B84" s="17" t="s">
        <v>211</v>
      </c>
      <c r="C84" s="36" t="s">
        <v>212</v>
      </c>
      <c r="D84" s="18" t="s">
        <v>42</v>
      </c>
      <c r="E84" s="19">
        <v>1</v>
      </c>
      <c r="F84" s="38"/>
      <c r="G84" s="19">
        <f t="shared" si="1"/>
        <v>0</v>
      </c>
      <c r="H84" s="37" t="s">
        <v>210</v>
      </c>
      <c r="J84" s="1">
        <v>225</v>
      </c>
    </row>
    <row r="85" spans="1:10" ht="120" x14ac:dyDescent="0.25">
      <c r="A85" s="16">
        <v>62</v>
      </c>
      <c r="B85" s="17" t="s">
        <v>213</v>
      </c>
      <c r="C85" s="36" t="s">
        <v>214</v>
      </c>
      <c r="D85" s="18" t="s">
        <v>36</v>
      </c>
      <c r="E85" s="19">
        <v>4</v>
      </c>
      <c r="F85" s="38"/>
      <c r="G85" s="19">
        <f t="shared" si="1"/>
        <v>0</v>
      </c>
      <c r="H85" s="37" t="s">
        <v>215</v>
      </c>
      <c r="J85" s="1">
        <v>232</v>
      </c>
    </row>
    <row r="86" spans="1:10" ht="30" x14ac:dyDescent="0.25">
      <c r="A86" s="16">
        <v>63</v>
      </c>
      <c r="B86" s="17" t="s">
        <v>216</v>
      </c>
      <c r="C86" s="36" t="s">
        <v>217</v>
      </c>
      <c r="D86" s="18" t="s">
        <v>36</v>
      </c>
      <c r="E86" s="19">
        <v>4</v>
      </c>
      <c r="F86" s="38"/>
      <c r="G86" s="19">
        <f t="shared" si="1"/>
        <v>0</v>
      </c>
      <c r="H86" s="37" t="s">
        <v>218</v>
      </c>
      <c r="J86" s="1">
        <v>233</v>
      </c>
    </row>
    <row r="87" spans="1:10" ht="30" x14ac:dyDescent="0.25">
      <c r="A87" s="16">
        <v>64</v>
      </c>
      <c r="B87" s="17" t="s">
        <v>219</v>
      </c>
      <c r="C87" s="36" t="s">
        <v>220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210</v>
      </c>
      <c r="J87" s="1">
        <v>235</v>
      </c>
    </row>
    <row r="88" spans="1:10" ht="60" x14ac:dyDescent="0.25">
      <c r="A88" s="16">
        <v>65</v>
      </c>
      <c r="B88" s="17" t="s">
        <v>221</v>
      </c>
      <c r="C88" s="36" t="s">
        <v>222</v>
      </c>
      <c r="D88" s="18" t="s">
        <v>42</v>
      </c>
      <c r="E88" s="19">
        <v>1</v>
      </c>
      <c r="F88" s="38"/>
      <c r="G88" s="19">
        <f t="shared" ref="G88:G94" si="2">ROUND(E88*F88, 2)</f>
        <v>0</v>
      </c>
      <c r="H88" s="37" t="s">
        <v>223</v>
      </c>
      <c r="J88" s="1">
        <v>399</v>
      </c>
    </row>
    <row r="89" spans="1:10" ht="45" x14ac:dyDescent="0.25">
      <c r="A89" s="16">
        <v>66</v>
      </c>
      <c r="B89" s="17" t="s">
        <v>224</v>
      </c>
      <c r="C89" s="36" t="s">
        <v>225</v>
      </c>
      <c r="D89" s="18" t="s">
        <v>42</v>
      </c>
      <c r="E89" s="19">
        <v>1</v>
      </c>
      <c r="F89" s="38"/>
      <c r="G89" s="19">
        <f t="shared" si="2"/>
        <v>0</v>
      </c>
      <c r="H89" s="37" t="s">
        <v>223</v>
      </c>
      <c r="J89" s="1">
        <v>400</v>
      </c>
    </row>
    <row r="90" spans="1:10" ht="30" x14ac:dyDescent="0.25">
      <c r="A90" s="16">
        <v>67</v>
      </c>
      <c r="B90" s="17" t="s">
        <v>226</v>
      </c>
      <c r="C90" s="36" t="s">
        <v>227</v>
      </c>
      <c r="D90" s="18" t="s">
        <v>36</v>
      </c>
      <c r="E90" s="19">
        <v>4</v>
      </c>
      <c r="F90" s="38"/>
      <c r="G90" s="19">
        <f t="shared" si="2"/>
        <v>0</v>
      </c>
      <c r="H90" s="37" t="s">
        <v>228</v>
      </c>
      <c r="J90" s="1">
        <v>237</v>
      </c>
    </row>
    <row r="91" spans="1:10" x14ac:dyDescent="0.25">
      <c r="A91" s="16">
        <v>68</v>
      </c>
      <c r="B91" s="17" t="s">
        <v>229</v>
      </c>
      <c r="C91" s="36" t="s">
        <v>230</v>
      </c>
      <c r="D91" s="18" t="s">
        <v>36</v>
      </c>
      <c r="E91" s="19">
        <v>1</v>
      </c>
      <c r="F91" s="38"/>
      <c r="G91" s="19">
        <f t="shared" si="2"/>
        <v>0</v>
      </c>
      <c r="H91" s="37" t="s">
        <v>231</v>
      </c>
      <c r="J91" s="1">
        <v>252</v>
      </c>
    </row>
    <row r="92" spans="1:10" ht="30" x14ac:dyDescent="0.25">
      <c r="A92" s="16">
        <v>69</v>
      </c>
      <c r="B92" s="17" t="s">
        <v>232</v>
      </c>
      <c r="C92" s="36" t="s">
        <v>233</v>
      </c>
      <c r="D92" s="18" t="s">
        <v>36</v>
      </c>
      <c r="E92" s="19">
        <v>1</v>
      </c>
      <c r="F92" s="38"/>
      <c r="G92" s="19">
        <f t="shared" si="2"/>
        <v>0</v>
      </c>
      <c r="H92" s="37" t="s">
        <v>231</v>
      </c>
      <c r="J92" s="1">
        <v>253</v>
      </c>
    </row>
    <row r="93" spans="1:10" ht="60" x14ac:dyDescent="0.25">
      <c r="A93" s="16">
        <v>70</v>
      </c>
      <c r="B93" s="17" t="s">
        <v>234</v>
      </c>
      <c r="C93" s="36" t="s">
        <v>235</v>
      </c>
      <c r="D93" s="18" t="s">
        <v>42</v>
      </c>
      <c r="E93" s="19">
        <v>1</v>
      </c>
      <c r="F93" s="38"/>
      <c r="G93" s="19">
        <f t="shared" si="2"/>
        <v>0</v>
      </c>
      <c r="H93" s="37" t="s">
        <v>236</v>
      </c>
      <c r="J93" s="1">
        <v>303</v>
      </c>
    </row>
    <row r="94" spans="1:10" x14ac:dyDescent="0.25">
      <c r="A94" s="16">
        <v>71</v>
      </c>
      <c r="B94" s="17" t="s">
        <v>237</v>
      </c>
      <c r="C94" s="36" t="s">
        <v>238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309</v>
      </c>
    </row>
    <row r="95" spans="1:10" ht="18.75" x14ac:dyDescent="0.25">
      <c r="A95" s="44" t="s">
        <v>239</v>
      </c>
      <c r="B95" s="45"/>
      <c r="C95" s="45"/>
      <c r="D95" s="45"/>
      <c r="E95" s="45"/>
      <c r="F95" s="45"/>
      <c r="G95" s="15">
        <f>SUM(G24:G94)</f>
        <v>20000</v>
      </c>
      <c r="H95" s="26"/>
    </row>
    <row r="96" spans="1:10" s="29" customFormat="1" ht="27" customHeight="1" x14ac:dyDescent="0.25">
      <c r="A96" s="68" t="s">
        <v>240</v>
      </c>
      <c r="B96" s="68"/>
      <c r="C96" s="68"/>
      <c r="D96" s="68"/>
      <c r="E96" s="68"/>
      <c r="F96" s="68"/>
      <c r="G96" s="68"/>
      <c r="H96" s="68"/>
    </row>
    <row r="97" spans="1:8" ht="27" customHeight="1" x14ac:dyDescent="0.25">
      <c r="A97" s="67" t="s">
        <v>241</v>
      </c>
      <c r="B97" s="67"/>
      <c r="C97" s="67"/>
      <c r="D97" s="67"/>
      <c r="E97" s="67"/>
      <c r="F97" s="67"/>
      <c r="G97" s="67"/>
      <c r="H97" s="67"/>
    </row>
    <row r="98" spans="1:8" ht="35.1" customHeight="1" x14ac:dyDescent="0.25">
      <c r="A98" s="32" t="s">
        <v>242</v>
      </c>
      <c r="B98" s="33"/>
      <c r="C98" s="33"/>
      <c r="D98" s="33"/>
      <c r="E98" s="34"/>
      <c r="F98" s="39"/>
      <c r="G98" s="31" t="s">
        <v>243</v>
      </c>
      <c r="H98" s="30"/>
    </row>
    <row r="99" spans="1:8" ht="15.75" customHeight="1" x14ac:dyDescent="0.25">
      <c r="A99" s="27"/>
      <c r="B99" s="42" t="s">
        <v>244</v>
      </c>
      <c r="C99" s="42"/>
      <c r="D99" s="42"/>
      <c r="E99" s="42"/>
      <c r="F99" s="43"/>
    </row>
    <row r="100" spans="1:8" ht="45" customHeight="1" x14ac:dyDescent="0.25">
      <c r="A100" s="28">
        <v>1</v>
      </c>
      <c r="B100" s="40" t="s">
        <v>245</v>
      </c>
      <c r="C100" s="40"/>
      <c r="D100" s="40"/>
      <c r="E100" s="40"/>
      <c r="F100" s="41"/>
    </row>
    <row r="101" spans="1:8" ht="60" customHeight="1" x14ac:dyDescent="0.25">
      <c r="A101" s="28">
        <v>2</v>
      </c>
      <c r="B101" s="40" t="s">
        <v>246</v>
      </c>
      <c r="C101" s="40"/>
      <c r="D101" s="40"/>
      <c r="E101" s="40"/>
      <c r="F101" s="41"/>
    </row>
    <row r="102" spans="1:8" ht="45" customHeight="1" x14ac:dyDescent="0.25">
      <c r="A102" s="28">
        <v>3</v>
      </c>
      <c r="B102" s="40" t="s">
        <v>247</v>
      </c>
      <c r="C102" s="40"/>
      <c r="D102" s="40"/>
      <c r="E102" s="40"/>
      <c r="F102" s="41"/>
    </row>
    <row r="103" spans="1:8" ht="75" customHeight="1" x14ac:dyDescent="0.25">
      <c r="A103" s="28">
        <v>4</v>
      </c>
      <c r="B103" s="40" t="s">
        <v>248</v>
      </c>
      <c r="C103" s="40"/>
      <c r="D103" s="40"/>
      <c r="E103" s="40"/>
      <c r="F103" s="41"/>
    </row>
    <row r="104" spans="1:8" ht="120" customHeight="1" x14ac:dyDescent="0.25">
      <c r="A104" s="28">
        <v>5</v>
      </c>
      <c r="B104" s="40" t="s">
        <v>249</v>
      </c>
      <c r="C104" s="40"/>
      <c r="D104" s="40"/>
      <c r="E104" s="40"/>
      <c r="F104" s="41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2023-10-16T12:08:13Z</dcterms:modified>
  <cp:category/>
</cp:coreProperties>
</file>