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ornasová\2023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63" i="1" s="1"/>
  <c r="G24" i="1"/>
</calcChain>
</file>

<file path=xl/sharedStrings.xml><?xml version="1.0" encoding="utf-8"?>
<sst xmlns="http://schemas.openxmlformats.org/spreadsheetml/2006/main" count="198" uniqueCount="162">
  <si>
    <t>Oprava volného bytu č. 13, Odborářská 74</t>
  </si>
  <si>
    <t>VZ č. 187/2023</t>
  </si>
  <si>
    <t>18.10.2023 09:01:49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</si>
  <si>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</si>
  <si>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</si>
  <si>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</si>
  <si>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</si>
  <si>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</si>
  <si>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</si>
  <si>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</si>
  <si>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</si>
  <si>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</si>
  <si>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</si>
  <si>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</si>
  <si>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</si>
  <si>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</si>
  <si>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</si>
  <si>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</si>
  <si>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678/74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</si>
  <si>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</si>
  <si>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</si>
  <si>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</si>
  <si>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</si>
  <si>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</si>
  <si>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</si>
  <si>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</si>
  <si>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</si>
  <si>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</si>
  <si>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</si>
  <si>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</si>
  <si>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</si>
  <si>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</si>
  <si>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</si>
  <si>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</si>
  <si>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</si>
  <si>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</si>
  <si>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</si>
  <si>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</si>
  <si>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</si>
  <si>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</si>
  <si>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</si>
  <si>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zásuvky pro digestoř, varnou desku a automatickou pračku</t>
  </si>
  <si>
    <t>1.22</t>
  </si>
  <si>
    <t>revize elektroinstalace a elektrických spotřebičů bytu</t>
  </si>
  <si>
    <t>3.5</t>
  </si>
  <si>
    <t>výměna pancéřové hadičky</t>
  </si>
  <si>
    <t>3.6</t>
  </si>
  <si>
    <t>výměna rohového ventilu</t>
  </si>
  <si>
    <t>3.26</t>
  </si>
  <si>
    <t>výměna baterie umyvadlové stojánkové pákové</t>
  </si>
  <si>
    <t>s vyměnitelnou kartuší  záruka min. 5 let včetně úpravy rozvodu vody</t>
  </si>
  <si>
    <t>3.32</t>
  </si>
  <si>
    <t>výměna baterie sprchové nástěnné R150</t>
  </si>
  <si>
    <t>s posuvným tyčovým držákem- chrom,  s vyměnitelnou kartuší, záruka min. 5 let</t>
  </si>
  <si>
    <t>3.41</t>
  </si>
  <si>
    <t>výměna digestoře klasické s vnitřním recirkulačním odtahem</t>
  </si>
  <si>
    <t>nerez</t>
  </si>
  <si>
    <t>3.60</t>
  </si>
  <si>
    <t>výměna vnitřních dveří – prosklené 2/3 sklo 80 cm</t>
  </si>
  <si>
    <t>OP 80/L -  povrchová úprava CPL laminát dle výběru objednatele</t>
  </si>
  <si>
    <t>3.69</t>
  </si>
  <si>
    <t>výměna dveřního prahu – délka 80 cm</t>
  </si>
  <si>
    <t>u vstupních bytových dveří dubový lakovaný</t>
  </si>
  <si>
    <t>3.78</t>
  </si>
  <si>
    <t>výměna přechodových lišt – délka 70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</si>
  <si>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</si>
  <si>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</si>
  <si>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</si>
  <si>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</si>
  <si>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</si>
  <si>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</si>
  <si>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 KOV-nerez mat dozický klíč </t>
  </si>
  <si>
    <t>3.83</t>
  </si>
  <si>
    <t>výměna zámku u dveří</t>
  </si>
  <si>
    <t>OP</t>
  </si>
  <si>
    <t>3.86</t>
  </si>
  <si>
    <t>výměna zárubně ocelové pro dveře – šířky 80 cm</t>
  </si>
  <si>
    <t>KU/P-pravé, OP/L-levé</t>
  </si>
  <si>
    <t>3.118</t>
  </si>
  <si>
    <t>výměna větracích mřížek</t>
  </si>
  <si>
    <t>v KOUP a PŘ 0,20x0,20  bílá plastová s ovládací žaluzií včetně zednického zapravení  z obou stran z předsíně i z hlavní chodby</t>
  </si>
  <si>
    <t>3.139</t>
  </si>
  <si>
    <t>demontáž větracích mřížek</t>
  </si>
  <si>
    <t xml:space="preserve"> OP 0,20 x 0,35  včetně zazdění otvoru a zednického zapravení</t>
  </si>
  <si>
    <t>3.160</t>
  </si>
  <si>
    <t>dodávka a montáž dřezové/ umyvadlové baterie nástěnné R100/stojánkové pákové , včetně úpravy rozvodu SV a TUV k baterii</t>
  </si>
  <si>
    <t>dřezové stojánkové  s  vyměnitelnou kartuší, záruka min. 5 let včetně úpravy rozvodu vody</t>
  </si>
  <si>
    <t>3.168</t>
  </si>
  <si>
    <t>zřízení osvětlení pod kuchyňskou linku</t>
  </si>
  <si>
    <t>3.189</t>
  </si>
  <si>
    <t>dodání a montáž elektrické varné desky vestavné -viz poznámka</t>
  </si>
  <si>
    <t xml:space="preserve">sklokeramická dvou plotýnková s umístěním v dřezové desce s mechanickým ovládáním, energetická třída min. A </t>
  </si>
  <si>
    <t>3.203</t>
  </si>
  <si>
    <t>Montáž dřezového sifonu - viz poznámka</t>
  </si>
  <si>
    <t>s vývodem pro AP včetně novodurového odpadu</t>
  </si>
  <si>
    <t>3.204</t>
  </si>
  <si>
    <t>Dodávka a montáž KU linky vč. dřezu , dřezové desky s ukončovacími lištami - viz poznámka</t>
  </si>
  <si>
    <t>cca 2 m až po zárubeň včetně skříňky nad digestoř, tl. lamina min. 18 mm, ve spodním díle 4 šuplíky s kolejničkami, ve spodní části volný prostor pro umístění pračky, ABS hrany tl. 2 mm, zavírače zásuvek a dvířek s měkkým dorazem při otevírání a zavírání, kování úchyty vodorovné tyčové al. matný, spodní skříňky osadit na nožkách s krycí lištou - ukončená transparentní lištou, včetně nerez dřezu s odkapnou plochou, otvorem pro stojánkovou baterii a se zápachovou uzávěrkou uzavírací vtok clic - clac, včetně dřezové desky cca 2 m až po zárubeň tl. 38mm, včetně hliníkové zadní lišty ve styku s obkladem a hliníkové boční hrany, dopojení vody a odpadu (dekory odsouhlasit s objednatelem)</t>
  </si>
  <si>
    <t>4.1</t>
  </si>
  <si>
    <t>stržení původního PVC</t>
  </si>
  <si>
    <t>m2</t>
  </si>
  <si>
    <t>KU, OP, PŔ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</si>
  <si>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</si>
  <si>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</si>
  <si>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</si>
  <si>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</si>
  <si>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</si>
  <si>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odsouhlasit s technikem</t>
  </si>
  <si>
    <t>4.5</t>
  </si>
  <si>
    <t>nalepení obvodové lišty PVC</t>
  </si>
  <si>
    <t>bm</t>
  </si>
  <si>
    <t>KU,OP, PŔ, obvodový pásek PVC 30 x 30 mm</t>
  </si>
  <si>
    <t>5.4</t>
  </si>
  <si>
    <t>škrábání stěn,stropů</t>
  </si>
  <si>
    <t>KU,OP,PŘ,KOUP do 30%</t>
  </si>
  <si>
    <t>5.6</t>
  </si>
  <si>
    <t>malba dvojnásobná bílá</t>
  </si>
  <si>
    <t>otěruvzdorná v KU,OP,PŘ ,KOUP včetně penetračního nátěru a vyrovnání a vyspravení stěn malířskou stěrkou do 30%</t>
  </si>
  <si>
    <t>5.17</t>
  </si>
  <si>
    <t>silikonování spár, viz poznámka</t>
  </si>
  <si>
    <t>kolem obezděné sprchové vaničky, za závěsným WC a umývadlem ve styku s obkladem včetně odstranění starého silikonu</t>
  </si>
  <si>
    <t>6.29</t>
  </si>
  <si>
    <t>zhotovení nového keramického obkladu včetně úpravy podkladu pod obklad v KU mezi horním a spodním dílem KL a kolem sporáku</t>
  </si>
  <si>
    <t>srovnání podkladu pod obklad do tl. 30mm (dekor odsouhlasit s objednatelem)</t>
  </si>
  <si>
    <t>7.11</t>
  </si>
  <si>
    <t>nátěr radiátorů</t>
  </si>
  <si>
    <t>litinových v KU 10 článků, v OP 10 článků -  barva bílá syntetika</t>
  </si>
  <si>
    <t>7.12</t>
  </si>
  <si>
    <t>nátěr rozvodů ÚT</t>
  </si>
  <si>
    <t>celý byt barva bílá syntetika</t>
  </si>
  <si>
    <t>7.15</t>
  </si>
  <si>
    <t>nátěr zárubní – šířka 70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</si>
  <si>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</si>
  <si>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</si>
  <si>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</si>
  <si>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</si>
  <si>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8.30</t>
  </si>
  <si>
    <t>zhotovení samostatného přívodu SV s pračkovým ventilem pro AP pod omítkou včetně zednických prací, viz. poznámka</t>
  </si>
  <si>
    <t>v KU</t>
  </si>
  <si>
    <t>9.1</t>
  </si>
  <si>
    <t>opravy a seřízení plastových oken, viz poznámka</t>
  </si>
  <si>
    <t>dvojkřídlých v KU a OP</t>
  </si>
  <si>
    <t>9.24</t>
  </si>
  <si>
    <t>demontáž bytových doplňků, viz poznámka</t>
  </si>
  <si>
    <t>2 ks dřevěných garnýží nad okny v KU a OP</t>
  </si>
  <si>
    <t>9.25</t>
  </si>
  <si>
    <t>oprava dveří</t>
  </si>
  <si>
    <t>zatmelení 2 malých děr z vnitřní strany dveří do koupelny</t>
  </si>
  <si>
    <t>11.36</t>
  </si>
  <si>
    <t>celkový úklid po opravách</t>
  </si>
  <si>
    <t>provedení řádného úklidu včetně umytí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</si>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</sst>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topLeftCell="A13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1816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2" si="0">ROUND(E24*F24, 2)</f>
        <v>0</v>
      </c>
      <c r="H24" s="37" t="s">
        <v>37</v>
      </c>
      <c r="J24" s="1">
        <v>11</v>
      </c>
    </row>
    <row r="25" spans="1:10" ht="10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45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67</v>
      </c>
    </row>
    <row r="30" spans="1:10" ht="6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73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82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101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110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119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68</v>
      </c>
      <c r="J35" s="1">
        <v>120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123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124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7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305</v>
      </c>
    </row>
    <row r="40" spans="1:10" ht="45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345</v>
      </c>
    </row>
    <row r="41" spans="1:10" ht="6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395</v>
      </c>
    </row>
    <row r="42" spans="1:1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412</v>
      </c>
    </row>
    <row r="43" spans="1:10" ht="75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475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506</v>
      </c>
    </row>
    <row r="45" spans="1:10" ht="405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507</v>
      </c>
    </row>
    <row r="46" spans="1:10" x14ac:dyDescent="0.25">
      <c r="A46" s="16">
        <v>23</v>
      </c>
      <c r="B46" s="17" t="s">
        <v>98</v>
      </c>
      <c r="C46" s="36" t="s">
        <v>99</v>
      </c>
      <c r="D46" s="18" t="s">
        <v>100</v>
      </c>
      <c r="E46" s="19">
        <v>28</v>
      </c>
      <c r="F46" s="38"/>
      <c r="G46" s="19">
        <f t="shared" si="0"/>
        <v>0</v>
      </c>
      <c r="H46" s="37" t="s">
        <v>101</v>
      </c>
      <c r="J46" s="1">
        <v>148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100</v>
      </c>
      <c r="E47" s="19">
        <v>28</v>
      </c>
      <c r="F47" s="38"/>
      <c r="G47" s="19">
        <f t="shared" si="0"/>
        <v>0</v>
      </c>
      <c r="H47" s="37" t="s">
        <v>104</v>
      </c>
      <c r="J47" s="1">
        <v>149</v>
      </c>
    </row>
    <row r="48" spans="1:10" ht="75" x14ac:dyDescent="0.25">
      <c r="A48" s="16">
        <v>25</v>
      </c>
      <c r="B48" s="17" t="s">
        <v>105</v>
      </c>
      <c r="C48" s="36" t="s">
        <v>106</v>
      </c>
      <c r="D48" s="18" t="s">
        <v>100</v>
      </c>
      <c r="E48" s="19">
        <v>28</v>
      </c>
      <c r="F48" s="38"/>
      <c r="G48" s="19">
        <f t="shared" si="0"/>
        <v>0</v>
      </c>
      <c r="H48" s="37" t="s">
        <v>107</v>
      </c>
      <c r="J48" s="1">
        <v>151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110</v>
      </c>
      <c r="E49" s="19">
        <v>30</v>
      </c>
      <c r="F49" s="38"/>
      <c r="G49" s="19">
        <f t="shared" si="0"/>
        <v>0</v>
      </c>
      <c r="H49" s="37" t="s">
        <v>111</v>
      </c>
      <c r="J49" s="1">
        <v>152</v>
      </c>
    </row>
    <row r="50" spans="1:10" x14ac:dyDescent="0.25">
      <c r="A50" s="16">
        <v>27</v>
      </c>
      <c r="B50" s="17" t="s">
        <v>112</v>
      </c>
      <c r="C50" s="36" t="s">
        <v>113</v>
      </c>
      <c r="D50" s="18" t="s">
        <v>100</v>
      </c>
      <c r="E50" s="19">
        <v>113</v>
      </c>
      <c r="F50" s="38"/>
      <c r="G50" s="19">
        <f t="shared" si="0"/>
        <v>0</v>
      </c>
      <c r="H50" s="37" t="s">
        <v>114</v>
      </c>
      <c r="J50" s="1">
        <v>165</v>
      </c>
    </row>
    <row r="51" spans="1:10" ht="75" x14ac:dyDescent="0.25">
      <c r="A51" s="16">
        <v>28</v>
      </c>
      <c r="B51" s="17" t="s">
        <v>115</v>
      </c>
      <c r="C51" s="36" t="s">
        <v>116</v>
      </c>
      <c r="D51" s="18" t="s">
        <v>100</v>
      </c>
      <c r="E51" s="19">
        <v>113</v>
      </c>
      <c r="F51" s="38"/>
      <c r="G51" s="19">
        <f t="shared" si="0"/>
        <v>0</v>
      </c>
      <c r="H51" s="37" t="s">
        <v>117</v>
      </c>
      <c r="J51" s="1">
        <v>167</v>
      </c>
    </row>
    <row r="52" spans="1:10" ht="75" x14ac:dyDescent="0.25">
      <c r="A52" s="16">
        <v>29</v>
      </c>
      <c r="B52" s="17" t="s">
        <v>118</v>
      </c>
      <c r="C52" s="36" t="s">
        <v>119</v>
      </c>
      <c r="D52" s="18" t="s">
        <v>110</v>
      </c>
      <c r="E52" s="19">
        <v>4.4000000000000004</v>
      </c>
      <c r="F52" s="38"/>
      <c r="G52" s="19">
        <f t="shared" si="0"/>
        <v>0</v>
      </c>
      <c r="H52" s="37" t="s">
        <v>120</v>
      </c>
      <c r="J52" s="1">
        <v>416</v>
      </c>
    </row>
    <row r="53" spans="1:10" ht="60" x14ac:dyDescent="0.25">
      <c r="A53" s="16">
        <v>30</v>
      </c>
      <c r="B53" s="17" t="s">
        <v>121</v>
      </c>
      <c r="C53" s="36" t="s">
        <v>122</v>
      </c>
      <c r="D53" s="18" t="s">
        <v>100</v>
      </c>
      <c r="E53" s="19">
        <v>2</v>
      </c>
      <c r="F53" s="38"/>
      <c r="G53" s="19">
        <f t="shared" si="0"/>
        <v>0</v>
      </c>
      <c r="H53" s="37" t="s">
        <v>123</v>
      </c>
      <c r="J53" s="1">
        <v>401</v>
      </c>
    </row>
    <row r="54" spans="1:10" ht="45" x14ac:dyDescent="0.25">
      <c r="A54" s="16">
        <v>31</v>
      </c>
      <c r="B54" s="17" t="s">
        <v>124</v>
      </c>
      <c r="C54" s="36" t="s">
        <v>125</v>
      </c>
      <c r="D54" s="18" t="s">
        <v>36</v>
      </c>
      <c r="E54" s="19">
        <v>2</v>
      </c>
      <c r="F54" s="38"/>
      <c r="G54" s="19">
        <f t="shared" si="0"/>
        <v>0</v>
      </c>
      <c r="H54" s="37" t="s">
        <v>126</v>
      </c>
      <c r="J54" s="1">
        <v>204</v>
      </c>
    </row>
    <row r="55" spans="1:10" x14ac:dyDescent="0.25">
      <c r="A55" s="16">
        <v>32</v>
      </c>
      <c r="B55" s="17" t="s">
        <v>127</v>
      </c>
      <c r="C55" s="36" t="s">
        <v>128</v>
      </c>
      <c r="D55" s="18" t="s">
        <v>40</v>
      </c>
      <c r="E55" s="19">
        <v>1</v>
      </c>
      <c r="F55" s="38"/>
      <c r="G55" s="19">
        <f t="shared" si="0"/>
        <v>0</v>
      </c>
      <c r="H55" s="37" t="s">
        <v>129</v>
      </c>
      <c r="J55" s="1">
        <v>205</v>
      </c>
    </row>
    <row r="56" spans="1:10" x14ac:dyDescent="0.25">
      <c r="A56" s="16">
        <v>33</v>
      </c>
      <c r="B56" s="17" t="s">
        <v>130</v>
      </c>
      <c r="C56" s="36" t="s">
        <v>131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132</v>
      </c>
      <c r="J56" s="1">
        <v>208</v>
      </c>
    </row>
    <row r="57" spans="1:10" ht="45" x14ac:dyDescent="0.25">
      <c r="A57" s="16">
        <v>34</v>
      </c>
      <c r="B57" s="17" t="s">
        <v>133</v>
      </c>
      <c r="C57" s="36" t="s">
        <v>134</v>
      </c>
      <c r="D57" s="18" t="s">
        <v>36</v>
      </c>
      <c r="E57" s="19">
        <v>3</v>
      </c>
      <c r="F57" s="38"/>
      <c r="G57" s="19">
        <f t="shared" si="0"/>
        <v>0</v>
      </c>
      <c r="H57" s="37" t="s">
        <v>135</v>
      </c>
      <c r="J57" s="1">
        <v>209</v>
      </c>
    </row>
    <row r="58" spans="1:10" ht="60" x14ac:dyDescent="0.25">
      <c r="A58" s="16">
        <v>35</v>
      </c>
      <c r="B58" s="17" t="s">
        <v>136</v>
      </c>
      <c r="C58" s="36" t="s">
        <v>137</v>
      </c>
      <c r="D58" s="18" t="s">
        <v>40</v>
      </c>
      <c r="E58" s="19">
        <v>1</v>
      </c>
      <c r="F58" s="38"/>
      <c r="G58" s="19">
        <f t="shared" si="0"/>
        <v>0</v>
      </c>
      <c r="H58" s="37" t="s">
        <v>138</v>
      </c>
      <c r="J58" s="1">
        <v>399</v>
      </c>
    </row>
    <row r="59" spans="1:10" ht="30" x14ac:dyDescent="0.25">
      <c r="A59" s="16">
        <v>36</v>
      </c>
      <c r="B59" s="17" t="s">
        <v>139</v>
      </c>
      <c r="C59" s="36" t="s">
        <v>140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141</v>
      </c>
      <c r="J59" s="1">
        <v>237</v>
      </c>
    </row>
    <row r="60" spans="1:10" ht="30" x14ac:dyDescent="0.25">
      <c r="A60" s="16">
        <v>37</v>
      </c>
      <c r="B60" s="17" t="s">
        <v>142</v>
      </c>
      <c r="C60" s="36" t="s">
        <v>143</v>
      </c>
      <c r="D60" s="18" t="s">
        <v>40</v>
      </c>
      <c r="E60" s="19">
        <v>1</v>
      </c>
      <c r="F60" s="38"/>
      <c r="G60" s="19">
        <f t="shared" si="0"/>
        <v>0</v>
      </c>
      <c r="H60" s="37" t="s">
        <v>144</v>
      </c>
      <c r="J60" s="1">
        <v>303</v>
      </c>
    </row>
    <row r="61" spans="1:10" ht="45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147</v>
      </c>
      <c r="J61" s="1">
        <v>350</v>
      </c>
    </row>
    <row r="62" spans="1:10" ht="30" x14ac:dyDescent="0.25">
      <c r="A62" s="16">
        <v>39</v>
      </c>
      <c r="B62" s="17" t="s">
        <v>148</v>
      </c>
      <c r="C62" s="36" t="s">
        <v>149</v>
      </c>
      <c r="D62" s="18" t="s">
        <v>21</v>
      </c>
      <c r="E62" s="19">
        <v>1</v>
      </c>
      <c r="F62" s="38"/>
      <c r="G62" s="19">
        <f t="shared" si="0"/>
        <v>0</v>
      </c>
      <c r="H62" s="37" t="s">
        <v>150</v>
      </c>
      <c r="J62" s="1">
        <v>336</v>
      </c>
    </row>
    <row r="63" spans="1:10" ht="27" customHeight="1" x14ac:dyDescent="0.25">
      <c r="A63" s="83" t="s">
        <v>151</v>
      </c>
      <c r="B63" s="84"/>
      <c r="C63" s="84"/>
      <c r="D63" s="84"/>
      <c r="E63" s="84"/>
      <c r="F63" s="84"/>
      <c r="G63" s="15">
        <f>SUM(G24:G62)</f>
        <v>10000</v>
      </c>
      <c r="H63" s="26"/>
    </row>
    <row r="64" spans="1:10" s="29" customFormat="1" ht="27" customHeight="1" x14ac:dyDescent="0.25">
      <c r="A64" s="104" t="s">
        <v>152</v>
      </c>
      <c r="B64" s="104"/>
      <c r="C64" s="104"/>
      <c r="D64" s="104"/>
      <c r="E64" s="104"/>
      <c r="F64" s="104"/>
      <c r="G64" s="104"/>
      <c r="H64" s="104"/>
    </row>
    <row r="65" spans="1:8" ht="27" customHeight="1" x14ac:dyDescent="0.25">
      <c r="A65" s="103" t="s">
        <v>153</v>
      </c>
      <c r="B65" s="103"/>
      <c r="C65" s="103"/>
      <c r="D65" s="103"/>
      <c r="E65" s="103"/>
      <c r="F65" s="103"/>
      <c r="G65" s="103"/>
      <c r="H65" s="103"/>
    </row>
    <row r="66" spans="1:8" ht="35.1" customHeight="1" x14ac:dyDescent="0.25">
      <c r="A66" s="32" t="s">
        <v>154</v>
      </c>
      <c r="B66" s="33"/>
      <c r="C66" s="33"/>
      <c r="D66" s="33"/>
      <c r="E66" s="34"/>
      <c r="F66" s="39"/>
      <c r="G66" s="31" t="s">
        <v>155</v>
      </c>
      <c r="H66" s="30"/>
    </row>
    <row r="67" spans="1:8" ht="15.75" customHeight="1" x14ac:dyDescent="0.25">
      <c r="A67" s="27"/>
      <c r="B67" s="81" t="s">
        <v>156</v>
      </c>
      <c r="C67" s="81"/>
      <c r="D67" s="81"/>
      <c r="E67" s="81"/>
      <c r="F67" s="82"/>
    </row>
    <row r="68" spans="1:8" ht="45" customHeight="1" x14ac:dyDescent="0.25">
      <c r="A68" s="28">
        <v>1</v>
      </c>
      <c r="B68" s="105" t="s">
        <v>157</v>
      </c>
      <c r="C68" s="105"/>
      <c r="D68" s="105"/>
      <c r="E68" s="105"/>
      <c r="F68" s="106"/>
    </row>
    <row r="69" spans="1:8" ht="60" customHeight="1" x14ac:dyDescent="0.25">
      <c r="A69" s="28">
        <v>2</v>
      </c>
      <c r="B69" s="105" t="s">
        <v>158</v>
      </c>
      <c r="C69" s="105"/>
      <c r="D69" s="105"/>
      <c r="E69" s="105"/>
      <c r="F69" s="106"/>
    </row>
    <row r="70" spans="1:8" ht="45" customHeight="1" x14ac:dyDescent="0.25">
      <c r="A70" s="28">
        <v>3</v>
      </c>
      <c r="B70" s="105" t="s">
        <v>159</v>
      </c>
      <c r="C70" s="105"/>
      <c r="D70" s="105"/>
      <c r="E70" s="105"/>
      <c r="F70" s="106"/>
    </row>
    <row r="71" spans="1:8" ht="75" customHeight="1" x14ac:dyDescent="0.25">
      <c r="A71" s="28">
        <v>4</v>
      </c>
      <c r="B71" s="105" t="s">
        <v>160</v>
      </c>
      <c r="C71" s="105"/>
      <c r="D71" s="105"/>
      <c r="E71" s="105"/>
      <c r="F71" s="106"/>
    </row>
    <row r="72" spans="1:8" ht="120" customHeight="1" x14ac:dyDescent="0.25">
      <c r="A72" s="28">
        <v>5</v>
      </c>
      <c r="B72" s="105" t="s">
        <v>161</v>
      </c>
      <c r="C72" s="105"/>
      <c r="D72" s="105"/>
      <c r="E72" s="105"/>
      <c r="F72" s="106"/>
    </row>
    <row r="73" spans="1:8" x14ac:dyDescent="0.25">
      <c r="A73" s="10"/>
      <c r="B73" s="35"/>
      <c r="C73" s="35"/>
      <c r="D73" s="35"/>
      <c r="E73" s="35"/>
      <c r="F73" s="35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B68:F68"/>
    <mergeCell ref="B69:F69"/>
    <mergeCell ref="B70:F70"/>
    <mergeCell ref="B71:F71"/>
    <mergeCell ref="B72:F72"/>
    <mergeCell ref="B67:F67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cp:lastPrinted>2023-10-18T07:04:33Z</cp:lastPrinted>
  <dcterms:created xsi:type="dcterms:W3CDTF">2016-02-28T17:51:02Z</dcterms:created>
  <dcterms:modified xsi:type="dcterms:W3CDTF">2023-10-18T07:04:50Z</dcterms:modified>
  <cp:category/>
</cp:coreProperties>
</file>