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<sst xmlns="http://schemas.openxmlformats.org/spreadsheetml/2006/main" count="243" uniqueCount="193">
  <si>
    <t>Oprava volného bytu č. 9, ul. Břenkova 7/2974</t>
  </si>
  <si>
    <t>VZ č. 177/2023</t>
  </si>
  <si>
    <t>10.10.2023 11:40:33</t>
  </si>
  <si>
    <t>Odběratel:</t>
  </si>
  <si>
    <t>Příjemce:</t>
  </si>
  <si>
    <t>Statutární město Ostrava</t>
  </si>
  <si>
    <t xml:space="preserve">Městský obvod Ostrava - Jih </t>
  </si>
  <si>
    <t>Prokešovo nám. 1803/8</t>
  </si>
  <si>
    <t>Horní 791/3</t>
  </si>
  <si>
    <t>729 30  Ostrava- Moravská Ostrava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</si>
  <si>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</si>
  <si>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</si>
  <si>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</si>
  <si>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</si>
  <si>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</si>
  <si>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</si>
  <si>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</si>
  <si>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</si>
  <si>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Břenkova 7/2974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</si>
  <si>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</si>
  <si>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</si>
  <si>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</si>
  <si>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</si>
  <si>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</si>
  <si>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</si>
  <si>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</si>
  <si>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</si>
  <si>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</si>
  <si>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</si>
  <si>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</si>
  <si>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</si>
  <si>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</si>
  <si>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</si>
  <si>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</si>
  <si>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</si>
  <si>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</si>
  <si>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 xml:space="preserve">2x revizní zpráva 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</si>
  <si>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</si>
  <si>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</si>
  <si>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</si>
  <si>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</si>
  <si>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</si>
  <si>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</si>
  <si>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</si>
  <si>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</si>
  <si>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 xml:space="preserve">navýšení počtu zásuvek dle ČSN, včetně zednického zapravení 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</si>
  <si>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</si>
  <si>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</si>
  <si>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</si>
  <si>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</si>
  <si>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</si>
  <si>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>s odkapávačem</t>
  </si>
  <si>
    <t>3.39</t>
  </si>
  <si>
    <t>výměna kuchyňské linky atypický rozměr, viz poznámka</t>
  </si>
  <si>
    <t>délka cca 270 cm, tloušťka lamina min. 18 mm, dekor dřevo, ve spodní části 4x šuplík s kolečkami ABS hrany 2 mm, zavírače zásuvek a dvířek s měkkým dorazem, spodní skříňky osadit na nožkách s transparentní krycí lištou, jeden vysouvací díl v místě pro umístění myčky, včetně skříněk pro vestavné spotřebiče, viz samostatná příloha, dekor a skladbu odsouhlasí objednatel, masivní úchytky, osvětlení led páskem pod kuch. linkou, zafrézovat, včetně skříňky nad digestoř</t>
  </si>
  <si>
    <t>3.41</t>
  </si>
  <si>
    <t>výměna digestoře klasické s vnitřním recirkulačním odtahem</t>
  </si>
  <si>
    <t xml:space="preserve">nerezová vysouvací </t>
  </si>
  <si>
    <t>3.49</t>
  </si>
  <si>
    <t>výměna spižní skříně včetně polic</t>
  </si>
  <si>
    <t>dekor kuch. linky tl. lamina min. 18 mm, ABS hrany min. 2 mm, rozměry 2,60 x hl. 0,60 x š. 0,60 sestava ze dvou dílů</t>
  </si>
  <si>
    <t>3.52</t>
  </si>
  <si>
    <t>výměna vstupních vchodových protipožárních dveří 80 cm, tř. EI 30, DP3, dekor dřevo včetně kukátka</t>
  </si>
  <si>
    <t>80 L, plné včetně označení dveří číslem bytu 9</t>
  </si>
  <si>
    <t>3.54</t>
  </si>
  <si>
    <t>výměna vnitřních dveří – plné 60 cm</t>
  </si>
  <si>
    <t>komora před bytem</t>
  </si>
  <si>
    <t>3.56</t>
  </si>
  <si>
    <t>výměna vnitřních dveří – plné 80 cm</t>
  </si>
  <si>
    <t>LO - HDF povrchová úprava  CPL laminát</t>
  </si>
  <si>
    <t>3.60</t>
  </si>
  <si>
    <t>výměna vnitřních dveří – prosklené 2/3 sklo 80 cm</t>
  </si>
  <si>
    <t>KU, DP, OP - HDF povrchová úprava CPL laminát</t>
  </si>
  <si>
    <t>3.67</t>
  </si>
  <si>
    <t>výměna dveřního prahu – délka 60 cm</t>
  </si>
  <si>
    <t xml:space="preserve">komora před bytem povrch ošetřit lakem </t>
  </si>
  <si>
    <t>3.69</t>
  </si>
  <si>
    <t>výměna dveřního prahu – délka 80 cm</t>
  </si>
  <si>
    <t xml:space="preserve">vstupní bytové dveře, dřevěný práh včetně ošetření lakem </t>
  </si>
  <si>
    <t>3.79</t>
  </si>
  <si>
    <t>výměna přechodových lišt – délka 80 cm</t>
  </si>
  <si>
    <t>KU, DP, LO a OP</t>
  </si>
  <si>
    <t>3.82</t>
  </si>
  <si>
    <t>výměna dveřního kování</t>
  </si>
  <si>
    <t xml:space="preserve">KU, DP, LO a OP - zámek dozický, komora před bytem - zámek Fab, koupelna a WC namontovat WC zámek </t>
  </si>
  <si>
    <t>3.83</t>
  </si>
  <si>
    <t>výměna zámku u dveří</t>
  </si>
  <si>
    <t>KU,DP,LO a OP - zámek dozický, komora před bytem  zámek Fab, koupelna a WC namontovat WC zámek</t>
  </si>
  <si>
    <t>3.86</t>
  </si>
  <si>
    <t>výměna zárubně ocelové pro dveře – šířky 80 cm</t>
  </si>
  <si>
    <t xml:space="preserve">KU, DP, LO OP a vstupní bytové dveře </t>
  </si>
  <si>
    <t>3.116</t>
  </si>
  <si>
    <t>výměna dřezové desky atypický rozměr, vč. ukončovacích lišt - viz poznámka</t>
  </si>
  <si>
    <t xml:space="preserve">cca 270 cm dekor dle domluvy s objednatelem, hliníková lišta u plynového sporáku </t>
  </si>
  <si>
    <t>3.118</t>
  </si>
  <si>
    <t>výměna větracích mřížek</t>
  </si>
  <si>
    <t>u spížní skříně s žaluzií</t>
  </si>
  <si>
    <t>3.134</t>
  </si>
  <si>
    <t>výměna vestavné skříně - atyp, viz. poznámka</t>
  </si>
  <si>
    <t>tl. lamina min. 18 mm ABS hrany tl. min. 2 mm, rozměry v. 2,60 x š. 1,50 x hl. 0,60 m dekor stejný jako kuch. linka (část policová a část šatní) v předsíni dveře posuvné, montáž tlumicí lišty u zavírání dveří</t>
  </si>
  <si>
    <t>3.200</t>
  </si>
  <si>
    <t>Dodání a montáž plynové varné desky, včetně příslušenství, povrch černé sklo, pojistka stop gas, elektronické zapalování, 4 varné zóny, otočné ovládání</t>
  </si>
  <si>
    <t xml:space="preserve">původní sporák odvést do skladu </t>
  </si>
  <si>
    <t>3.201</t>
  </si>
  <si>
    <t>Dodání a montáž vestavné elektrické trouby s ventilátorem, energetická třída min. A</t>
  </si>
  <si>
    <t xml:space="preserve">černé provedení </t>
  </si>
  <si>
    <t>4.1</t>
  </si>
  <si>
    <t>stržení původního PVC</t>
  </si>
  <si>
    <t>m2</t>
  </si>
  <si>
    <t xml:space="preserve">KU, DP, LO, OP, předsíň a komora před bytem </t>
  </si>
  <si>
    <t>4.2</t>
  </si>
  <si>
    <t>úprava podkladu – nivelace</t>
  </si>
  <si>
    <t>KU, DP, OP, LO a předsíň a komora před bytem, tl. 20 mm</t>
  </si>
  <si>
    <t>4.4</t>
  </si>
  <si>
    <t>položení PVC – vyšší zátěž, celoplošně podlepit</t>
  </si>
  <si>
    <t>KU, DP, OP, LO, předsíň a komora před bytem</t>
  </si>
  <si>
    <t>4.5</t>
  </si>
  <si>
    <t>nalepení obvodové lišty PVC</t>
  </si>
  <si>
    <t>bm</t>
  </si>
  <si>
    <t>4.6</t>
  </si>
  <si>
    <t>montáž obvodové soklové plastové lišty včetně doplňků</t>
  </si>
  <si>
    <t>byt o velikosti 1+3 mimo koupelnu a WC</t>
  </si>
  <si>
    <t>5.1</t>
  </si>
  <si>
    <t>provedení štukových omítek, vč. vyrovnání podkladu, 2x penetrace, použití lepidla, perlinky s doplňky, rohovníků, okolo špalet oken a dveří</t>
  </si>
  <si>
    <t xml:space="preserve">celý byt včetně úpravy podkladu - perlinky a lepidlo, zarovnání špalet všech otvorů do váhy pomoci rohovníků </t>
  </si>
  <si>
    <t>5.2</t>
  </si>
  <si>
    <t>lokální opravy prasklin, prasklin panelových spojů</t>
  </si>
  <si>
    <t>v celém bytě</t>
  </si>
  <si>
    <t>5.6</t>
  </si>
  <si>
    <t>malba dvojnásobná bílá</t>
  </si>
  <si>
    <t xml:space="preserve">celý byt + komora před bytem, barva otěruvzdorná </t>
  </si>
  <si>
    <t>5.10</t>
  </si>
  <si>
    <t>zazdívka otvoru ve zdivu tl. do 300 mm, vč. začištění</t>
  </si>
  <si>
    <t xml:space="preserve">zazdění otvoru dveří v kuchyni mezi kuchyni a obývacím pokoji, včetně demontáže ocelové zárubně, doplnění omítek z obou stran </t>
  </si>
  <si>
    <t>6.8</t>
  </si>
  <si>
    <t>vybourání keramického obkladu</t>
  </si>
  <si>
    <t xml:space="preserve">v kuchyni mezi kuch. linkou a sporákem </t>
  </si>
  <si>
    <t>6.9</t>
  </si>
  <si>
    <t>provedení keramického obkladu včetně úpravy podkladu</t>
  </si>
  <si>
    <t>7.11</t>
  </si>
  <si>
    <t>nátěr radiátorů</t>
  </si>
  <si>
    <t>KU, DP, LO a OP, litinové radiátory před nátěrem otřít, barva syntetická bílá</t>
  </si>
  <si>
    <t>7.12</t>
  </si>
  <si>
    <t>nátěr rozvodů ÚT</t>
  </si>
  <si>
    <t>celý byt, před nátěrem otřít</t>
  </si>
  <si>
    <t>7.14</t>
  </si>
  <si>
    <t>nátěr zárubní – šířka 60 cm</t>
  </si>
  <si>
    <t xml:space="preserve">komora před bytem, barva syntetická </t>
  </si>
  <si>
    <t>7.16</t>
  </si>
  <si>
    <t>nátěr zárubní – šířka 80 cm</t>
  </si>
  <si>
    <t xml:space="preserve">barva syntetická bílá KU, DP, LO OP a vstupní bytové dveře barva syntetická hnědá </t>
  </si>
  <si>
    <t>7.19</t>
  </si>
  <si>
    <t>nátěr parapetních desek vnějších</t>
  </si>
  <si>
    <t>barva syntetická - parapet venkovní - plech KU, DP, LO a OP</t>
  </si>
  <si>
    <t>8.2</t>
  </si>
  <si>
    <t>montáž vodovodního plastového potrubí</t>
  </si>
  <si>
    <t>KU - podél zadní stěny kuch. linky včetně ventilu pro myčku nádobí</t>
  </si>
  <si>
    <t>8.3</t>
  </si>
  <si>
    <t>demontáž původního vodovodního potrubí</t>
  </si>
  <si>
    <t xml:space="preserve">KU podél zadní stěny kuch. linky </t>
  </si>
  <si>
    <t>8.5</t>
  </si>
  <si>
    <t>demontáž plastového odpadního potrubí</t>
  </si>
  <si>
    <t xml:space="preserve">KU - podél zadní stěny kuch. linky </t>
  </si>
  <si>
    <t>8.7</t>
  </si>
  <si>
    <t>montáž plastového odpadního potrubí</t>
  </si>
  <si>
    <t xml:space="preserve">podél zadní stěny kuch. linky 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</si>
  <si>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</si>
  <si>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</si>
  <si>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</si>
  <si>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</si>
  <si>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</si>
  <si>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>KU, DP, LO a OP, v OP je balkonová sestava</t>
  </si>
  <si>
    <t>9.16</t>
  </si>
  <si>
    <t>výměna zámkové vložky</t>
  </si>
  <si>
    <t xml:space="preserve">pro vstupní bytové dveře protipožární, bezpečnostní </t>
  </si>
  <si>
    <t>9.17</t>
  </si>
  <si>
    <t>výměna kování k zámkové vložce, viz poznámka</t>
  </si>
  <si>
    <t xml:space="preserve">kovové bezpečnostní pro vstupní dveře protipožární </t>
  </si>
  <si>
    <t>9.34</t>
  </si>
  <si>
    <t>výměna bytového jádra T 06 BTS, VPOS, G57, dle přiložené PD a rozpočtu</t>
  </si>
  <si>
    <t>VPOS</t>
  </si>
  <si>
    <t>11.33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</si>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</sst>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1798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50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9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23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51</v>
      </c>
      <c r="J29" s="1">
        <v>74</v>
      </c>
    </row>
    <row r="30" spans="1:10" ht="270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80</v>
      </c>
    </row>
    <row r="31" spans="1:10" ht="30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82</v>
      </c>
    </row>
    <row r="32" spans="1:10" ht="60">
      <c r="A32" s="16">
        <v>9</v>
      </c>
      <c r="B32" s="17" t="s">
        <v>58</v>
      </c>
      <c r="C32" s="31" t="s">
        <v>59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60</v>
      </c>
      <c r="J32" s="1">
        <v>90</v>
      </c>
    </row>
    <row r="33" spans="1:10" ht="45">
      <c r="A33" s="16">
        <v>10</v>
      </c>
      <c r="B33" s="17" t="s">
        <v>61</v>
      </c>
      <c r="C33" s="31" t="s">
        <v>62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63</v>
      </c>
      <c r="J33" s="1">
        <v>93</v>
      </c>
    </row>
    <row r="34" spans="1:10" ht="15">
      <c r="A34" s="16">
        <v>11</v>
      </c>
      <c r="B34" s="17" t="s">
        <v>64</v>
      </c>
      <c r="C34" s="31" t="s">
        <v>65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66</v>
      </c>
      <c r="J34" s="1">
        <v>95</v>
      </c>
    </row>
    <row r="35" spans="1:10" ht="30">
      <c r="A35" s="16">
        <v>12</v>
      </c>
      <c r="B35" s="17" t="s">
        <v>67</v>
      </c>
      <c r="C35" s="31" t="s">
        <v>68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69</v>
      </c>
      <c r="J35" s="1">
        <v>97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72</v>
      </c>
      <c r="J36" s="1">
        <v>101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75</v>
      </c>
      <c r="J37" s="1">
        <v>108</v>
      </c>
    </row>
    <row r="38" spans="1:10" ht="45">
      <c r="A38" s="16">
        <v>15</v>
      </c>
      <c r="B38" s="17" t="s">
        <v>76</v>
      </c>
      <c r="C38" s="31" t="s">
        <v>77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78</v>
      </c>
      <c r="J38" s="1">
        <v>110</v>
      </c>
    </row>
    <row r="39" spans="1:10" ht="30">
      <c r="A39" s="16">
        <v>16</v>
      </c>
      <c r="B39" s="17" t="s">
        <v>79</v>
      </c>
      <c r="C39" s="31" t="s">
        <v>80</v>
      </c>
      <c r="D39" s="18" t="s">
        <v>39</v>
      </c>
      <c r="E39" s="19">
        <v>4</v>
      </c>
      <c r="F39" s="33"/>
      <c r="G39" s="19">
        <f t="shared" si="0"/>
        <v>0</v>
      </c>
      <c r="H39" s="32" t="s">
        <v>81</v>
      </c>
      <c r="J39" s="1">
        <v>120</v>
      </c>
    </row>
    <row r="40" spans="1:10" ht="60">
      <c r="A40" s="16">
        <v>17</v>
      </c>
      <c r="B40" s="17" t="s">
        <v>82</v>
      </c>
      <c r="C40" s="31" t="s">
        <v>83</v>
      </c>
      <c r="D40" s="18" t="s">
        <v>39</v>
      </c>
      <c r="E40" s="19">
        <v>5</v>
      </c>
      <c r="F40" s="33"/>
      <c r="G40" s="19">
        <f t="shared" si="0"/>
        <v>0</v>
      </c>
      <c r="H40" s="32" t="s">
        <v>84</v>
      </c>
      <c r="J40" s="1">
        <v>123</v>
      </c>
    </row>
    <row r="41" spans="1:10" ht="60">
      <c r="A41" s="16">
        <v>18</v>
      </c>
      <c r="B41" s="17" t="s">
        <v>85</v>
      </c>
      <c r="C41" s="31" t="s">
        <v>86</v>
      </c>
      <c r="D41" s="18" t="s">
        <v>39</v>
      </c>
      <c r="E41" s="19">
        <v>5</v>
      </c>
      <c r="F41" s="33"/>
      <c r="G41" s="19">
        <f t="shared" si="0"/>
        <v>0</v>
      </c>
      <c r="H41" s="32" t="s">
        <v>87</v>
      </c>
      <c r="J41" s="1">
        <v>124</v>
      </c>
    </row>
    <row r="42" spans="1:10" ht="30">
      <c r="A42" s="16">
        <v>19</v>
      </c>
      <c r="B42" s="17" t="s">
        <v>88</v>
      </c>
      <c r="C42" s="31" t="s">
        <v>89</v>
      </c>
      <c r="D42" s="18" t="s">
        <v>39</v>
      </c>
      <c r="E42" s="19">
        <v>5</v>
      </c>
      <c r="F42" s="33"/>
      <c r="G42" s="19">
        <f t="shared" si="0"/>
        <v>0</v>
      </c>
      <c r="H42" s="32" t="s">
        <v>90</v>
      </c>
      <c r="J42" s="1">
        <v>127</v>
      </c>
    </row>
    <row r="43" spans="1:10" ht="60">
      <c r="A43" s="16">
        <v>20</v>
      </c>
      <c r="B43" s="17" t="s">
        <v>91</v>
      </c>
      <c r="C43" s="31" t="s">
        <v>92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93</v>
      </c>
      <c r="J43" s="1">
        <v>302</v>
      </c>
    </row>
    <row r="44" spans="1:10" ht="15">
      <c r="A44" s="16">
        <v>21</v>
      </c>
      <c r="B44" s="17" t="s">
        <v>94</v>
      </c>
      <c r="C44" s="31" t="s">
        <v>95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96</v>
      </c>
      <c r="J44" s="1">
        <v>305</v>
      </c>
    </row>
    <row r="45" spans="1:10" ht="120">
      <c r="A45" s="16">
        <v>22</v>
      </c>
      <c r="B45" s="17" t="s">
        <v>97</v>
      </c>
      <c r="C45" s="31" t="s">
        <v>98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99</v>
      </c>
      <c r="J45" s="1">
        <v>337</v>
      </c>
    </row>
    <row r="46" spans="1:10" ht="75">
      <c r="A46" s="16">
        <v>23</v>
      </c>
      <c r="B46" s="17" t="s">
        <v>100</v>
      </c>
      <c r="C46" s="31" t="s">
        <v>101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102</v>
      </c>
      <c r="J46" s="1">
        <v>497</v>
      </c>
    </row>
    <row r="47" spans="1:10" ht="45">
      <c r="A47" s="16">
        <v>24</v>
      </c>
      <c r="B47" s="17" t="s">
        <v>103</v>
      </c>
      <c r="C47" s="31" t="s">
        <v>104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105</v>
      </c>
      <c r="J47" s="1">
        <v>498</v>
      </c>
    </row>
    <row r="48" spans="1:10" ht="30">
      <c r="A48" s="16">
        <v>25</v>
      </c>
      <c r="B48" s="17" t="s">
        <v>106</v>
      </c>
      <c r="C48" s="31" t="s">
        <v>107</v>
      </c>
      <c r="D48" s="18" t="s">
        <v>108</v>
      </c>
      <c r="E48" s="19">
        <v>72</v>
      </c>
      <c r="F48" s="33"/>
      <c r="G48" s="19">
        <f t="shared" si="0"/>
        <v>0</v>
      </c>
      <c r="H48" s="32" t="s">
        <v>109</v>
      </c>
      <c r="J48" s="1">
        <v>148</v>
      </c>
    </row>
    <row r="49" spans="1:10" ht="45">
      <c r="A49" s="16">
        <v>26</v>
      </c>
      <c r="B49" s="17" t="s">
        <v>110</v>
      </c>
      <c r="C49" s="31" t="s">
        <v>111</v>
      </c>
      <c r="D49" s="18" t="s">
        <v>108</v>
      </c>
      <c r="E49" s="19">
        <v>72</v>
      </c>
      <c r="F49" s="33"/>
      <c r="G49" s="19">
        <f t="shared" si="0"/>
        <v>0</v>
      </c>
      <c r="H49" s="32" t="s">
        <v>112</v>
      </c>
      <c r="J49" s="1">
        <v>149</v>
      </c>
    </row>
    <row r="50" spans="1:10" ht="30">
      <c r="A50" s="16">
        <v>27</v>
      </c>
      <c r="B50" s="17" t="s">
        <v>113</v>
      </c>
      <c r="C50" s="31" t="s">
        <v>114</v>
      </c>
      <c r="D50" s="18" t="s">
        <v>108</v>
      </c>
      <c r="E50" s="19">
        <v>72</v>
      </c>
      <c r="F50" s="33"/>
      <c r="G50" s="19">
        <f t="shared" si="0"/>
        <v>0</v>
      </c>
      <c r="H50" s="32" t="s">
        <v>115</v>
      </c>
      <c r="J50" s="1">
        <v>151</v>
      </c>
    </row>
    <row r="51" spans="1:10" ht="15">
      <c r="A51" s="16">
        <v>28</v>
      </c>
      <c r="B51" s="17" t="s">
        <v>116</v>
      </c>
      <c r="C51" s="31" t="s">
        <v>117</v>
      </c>
      <c r="D51" s="18" t="s">
        <v>118</v>
      </c>
      <c r="E51" s="19">
        <v>5</v>
      </c>
      <c r="F51" s="33"/>
      <c r="G51" s="19">
        <f t="shared" si="0"/>
        <v>0</v>
      </c>
      <c r="H51" s="32" t="s">
        <v>66</v>
      </c>
      <c r="J51" s="1">
        <v>152</v>
      </c>
    </row>
    <row r="52" spans="1:10" ht="30">
      <c r="A52" s="16">
        <v>29</v>
      </c>
      <c r="B52" s="17" t="s">
        <v>119</v>
      </c>
      <c r="C52" s="31" t="s">
        <v>120</v>
      </c>
      <c r="D52" s="18" t="s">
        <v>118</v>
      </c>
      <c r="E52" s="19">
        <v>75</v>
      </c>
      <c r="F52" s="33"/>
      <c r="G52" s="19">
        <f t="shared" si="0"/>
        <v>0</v>
      </c>
      <c r="H52" s="32" t="s">
        <v>121</v>
      </c>
      <c r="J52" s="1">
        <v>153</v>
      </c>
    </row>
    <row r="53" spans="1:10" ht="60">
      <c r="A53" s="16">
        <v>30</v>
      </c>
      <c r="B53" s="17" t="s">
        <v>122</v>
      </c>
      <c r="C53" s="31" t="s">
        <v>123</v>
      </c>
      <c r="D53" s="18" t="s">
        <v>108</v>
      </c>
      <c r="E53" s="19">
        <v>276</v>
      </c>
      <c r="F53" s="33"/>
      <c r="G53" s="19">
        <f t="shared" si="0"/>
        <v>0</v>
      </c>
      <c r="H53" s="32" t="s">
        <v>124</v>
      </c>
      <c r="J53" s="1">
        <v>162</v>
      </c>
    </row>
    <row r="54" spans="1:10" ht="30">
      <c r="A54" s="16">
        <v>31</v>
      </c>
      <c r="B54" s="17" t="s">
        <v>125</v>
      </c>
      <c r="C54" s="31" t="s">
        <v>126</v>
      </c>
      <c r="D54" s="18" t="s">
        <v>108</v>
      </c>
      <c r="E54" s="19">
        <v>5</v>
      </c>
      <c r="F54" s="33"/>
      <c r="G54" s="19">
        <f t="shared" si="0"/>
        <v>0</v>
      </c>
      <c r="H54" s="32" t="s">
        <v>127</v>
      </c>
      <c r="J54" s="1">
        <v>163</v>
      </c>
    </row>
    <row r="55" spans="1:10" ht="30">
      <c r="A55" s="16">
        <v>32</v>
      </c>
      <c r="B55" s="17" t="s">
        <v>128</v>
      </c>
      <c r="C55" s="31" t="s">
        <v>129</v>
      </c>
      <c r="D55" s="18" t="s">
        <v>108</v>
      </c>
      <c r="E55" s="19">
        <v>276</v>
      </c>
      <c r="F55" s="33"/>
      <c r="G55" s="19">
        <f t="shared" si="0"/>
        <v>0</v>
      </c>
      <c r="H55" s="32" t="s">
        <v>130</v>
      </c>
      <c r="J55" s="1">
        <v>167</v>
      </c>
    </row>
    <row r="56" spans="1:10" ht="75">
      <c r="A56" s="16">
        <v>33</v>
      </c>
      <c r="B56" s="17" t="s">
        <v>131</v>
      </c>
      <c r="C56" s="31" t="s">
        <v>132</v>
      </c>
      <c r="D56" s="18" t="s">
        <v>108</v>
      </c>
      <c r="E56" s="19">
        <v>1.6</v>
      </c>
      <c r="F56" s="33"/>
      <c r="G56" s="19">
        <f aca="true" t="shared" si="1" ref="G56:G73">ROUND(E56*F56,2)</f>
        <v>0</v>
      </c>
      <c r="H56" s="32" t="s">
        <v>133</v>
      </c>
      <c r="J56" s="1">
        <v>347</v>
      </c>
    </row>
    <row r="57" spans="1:10" ht="30">
      <c r="A57" s="16">
        <v>34</v>
      </c>
      <c r="B57" s="17" t="s">
        <v>134</v>
      </c>
      <c r="C57" s="31" t="s">
        <v>135</v>
      </c>
      <c r="D57" s="18" t="s">
        <v>108</v>
      </c>
      <c r="E57" s="19">
        <v>3</v>
      </c>
      <c r="F57" s="33"/>
      <c r="G57" s="19">
        <f t="shared" si="1"/>
        <v>0</v>
      </c>
      <c r="H57" s="32" t="s">
        <v>136</v>
      </c>
      <c r="J57" s="1">
        <v>176</v>
      </c>
    </row>
    <row r="58" spans="1:10" ht="30">
      <c r="A58" s="16">
        <v>35</v>
      </c>
      <c r="B58" s="17" t="s">
        <v>137</v>
      </c>
      <c r="C58" s="31" t="s">
        <v>138</v>
      </c>
      <c r="D58" s="18" t="s">
        <v>108</v>
      </c>
      <c r="E58" s="19">
        <v>3</v>
      </c>
      <c r="F58" s="33"/>
      <c r="G58" s="19">
        <f t="shared" si="1"/>
        <v>0</v>
      </c>
      <c r="H58" s="32" t="s">
        <v>136</v>
      </c>
      <c r="J58" s="1">
        <v>177</v>
      </c>
    </row>
    <row r="59" spans="1:10" ht="45">
      <c r="A59" s="16">
        <v>36</v>
      </c>
      <c r="B59" s="17" t="s">
        <v>139</v>
      </c>
      <c r="C59" s="31" t="s">
        <v>140</v>
      </c>
      <c r="D59" s="18" t="s">
        <v>39</v>
      </c>
      <c r="E59" s="19">
        <v>4</v>
      </c>
      <c r="F59" s="33"/>
      <c r="G59" s="19">
        <f t="shared" si="1"/>
        <v>0</v>
      </c>
      <c r="H59" s="32" t="s">
        <v>141</v>
      </c>
      <c r="J59" s="1">
        <v>204</v>
      </c>
    </row>
    <row r="60" spans="1:10" ht="15">
      <c r="A60" s="16">
        <v>37</v>
      </c>
      <c r="B60" s="17" t="s">
        <v>142</v>
      </c>
      <c r="C60" s="31" t="s">
        <v>143</v>
      </c>
      <c r="D60" s="18" t="s">
        <v>42</v>
      </c>
      <c r="E60" s="19">
        <v>1</v>
      </c>
      <c r="F60" s="33"/>
      <c r="G60" s="19">
        <f t="shared" si="1"/>
        <v>0</v>
      </c>
      <c r="H60" s="32" t="s">
        <v>144</v>
      </c>
      <c r="J60" s="1">
        <v>205</v>
      </c>
    </row>
    <row r="61" spans="1:10" ht="30">
      <c r="A61" s="16">
        <v>38</v>
      </c>
      <c r="B61" s="17" t="s">
        <v>145</v>
      </c>
      <c r="C61" s="31" t="s">
        <v>146</v>
      </c>
      <c r="D61" s="18" t="s">
        <v>39</v>
      </c>
      <c r="E61" s="19">
        <v>1</v>
      </c>
      <c r="F61" s="33"/>
      <c r="G61" s="19">
        <f t="shared" si="1"/>
        <v>0</v>
      </c>
      <c r="H61" s="32" t="s">
        <v>147</v>
      </c>
      <c r="J61" s="1">
        <v>207</v>
      </c>
    </row>
    <row r="62" spans="1:10" ht="45">
      <c r="A62" s="16">
        <v>39</v>
      </c>
      <c r="B62" s="17" t="s">
        <v>148</v>
      </c>
      <c r="C62" s="31" t="s">
        <v>149</v>
      </c>
      <c r="D62" s="18" t="s">
        <v>39</v>
      </c>
      <c r="E62" s="19">
        <v>5</v>
      </c>
      <c r="F62" s="33"/>
      <c r="G62" s="19">
        <f t="shared" si="1"/>
        <v>0</v>
      </c>
      <c r="H62" s="32" t="s">
        <v>150</v>
      </c>
      <c r="J62" s="1">
        <v>209</v>
      </c>
    </row>
    <row r="63" spans="1:10" ht="45">
      <c r="A63" s="16">
        <v>40</v>
      </c>
      <c r="B63" s="17" t="s">
        <v>151</v>
      </c>
      <c r="C63" s="31" t="s">
        <v>152</v>
      </c>
      <c r="D63" s="18" t="s">
        <v>108</v>
      </c>
      <c r="E63" s="19">
        <v>6.5</v>
      </c>
      <c r="F63" s="33"/>
      <c r="G63" s="19">
        <f t="shared" si="1"/>
        <v>0</v>
      </c>
      <c r="H63" s="32" t="s">
        <v>153</v>
      </c>
      <c r="J63" s="1">
        <v>212</v>
      </c>
    </row>
    <row r="64" spans="1:10" ht="45">
      <c r="A64" s="16">
        <v>41</v>
      </c>
      <c r="B64" s="17" t="s">
        <v>154</v>
      </c>
      <c r="C64" s="31" t="s">
        <v>155</v>
      </c>
      <c r="D64" s="18" t="s">
        <v>118</v>
      </c>
      <c r="E64" s="19">
        <v>3</v>
      </c>
      <c r="F64" s="33"/>
      <c r="G64" s="19">
        <f t="shared" si="1"/>
        <v>0</v>
      </c>
      <c r="H64" s="32" t="s">
        <v>156</v>
      </c>
      <c r="J64" s="1">
        <v>215</v>
      </c>
    </row>
    <row r="65" spans="1:10" ht="30">
      <c r="A65" s="16">
        <v>42</v>
      </c>
      <c r="B65" s="17" t="s">
        <v>157</v>
      </c>
      <c r="C65" s="31" t="s">
        <v>158</v>
      </c>
      <c r="D65" s="18" t="s">
        <v>118</v>
      </c>
      <c r="E65" s="19">
        <v>3</v>
      </c>
      <c r="F65" s="33"/>
      <c r="G65" s="19">
        <f t="shared" si="1"/>
        <v>0</v>
      </c>
      <c r="H65" s="32" t="s">
        <v>159</v>
      </c>
      <c r="J65" s="1">
        <v>216</v>
      </c>
    </row>
    <row r="66" spans="1:10" ht="30">
      <c r="A66" s="16">
        <v>43</v>
      </c>
      <c r="B66" s="17" t="s">
        <v>160</v>
      </c>
      <c r="C66" s="31" t="s">
        <v>161</v>
      </c>
      <c r="D66" s="18" t="s">
        <v>118</v>
      </c>
      <c r="E66" s="19">
        <v>3</v>
      </c>
      <c r="F66" s="33"/>
      <c r="G66" s="19">
        <f t="shared" si="1"/>
        <v>0</v>
      </c>
      <c r="H66" s="32" t="s">
        <v>162</v>
      </c>
      <c r="J66" s="1">
        <v>218</v>
      </c>
    </row>
    <row r="67" spans="1:10" ht="15">
      <c r="A67" s="16">
        <v>44</v>
      </c>
      <c r="B67" s="17" t="s">
        <v>163</v>
      </c>
      <c r="C67" s="31" t="s">
        <v>164</v>
      </c>
      <c r="D67" s="18" t="s">
        <v>118</v>
      </c>
      <c r="E67" s="19">
        <v>3</v>
      </c>
      <c r="F67" s="33"/>
      <c r="G67" s="19">
        <f t="shared" si="1"/>
        <v>0</v>
      </c>
      <c r="H67" s="32" t="s">
        <v>165</v>
      </c>
      <c r="J67" s="1">
        <v>220</v>
      </c>
    </row>
    <row r="68" spans="1:10" ht="60">
      <c r="A68" s="16">
        <v>45</v>
      </c>
      <c r="B68" s="17" t="s">
        <v>166</v>
      </c>
      <c r="C68" s="31" t="s">
        <v>167</v>
      </c>
      <c r="D68" s="18" t="s">
        <v>42</v>
      </c>
      <c r="E68" s="19">
        <v>1</v>
      </c>
      <c r="F68" s="33"/>
      <c r="G68" s="19">
        <f t="shared" si="1"/>
        <v>0</v>
      </c>
      <c r="H68" s="32" t="s">
        <v>168</v>
      </c>
      <c r="J68" s="1">
        <v>399</v>
      </c>
    </row>
    <row r="69" spans="1:10" ht="30">
      <c r="A69" s="16">
        <v>46</v>
      </c>
      <c r="B69" s="17" t="s">
        <v>169</v>
      </c>
      <c r="C69" s="31" t="s">
        <v>170</v>
      </c>
      <c r="D69" s="18" t="s">
        <v>39</v>
      </c>
      <c r="E69" s="19">
        <v>4</v>
      </c>
      <c r="F69" s="33"/>
      <c r="G69" s="19">
        <f t="shared" si="1"/>
        <v>0</v>
      </c>
      <c r="H69" s="32" t="s">
        <v>171</v>
      </c>
      <c r="J69" s="1">
        <v>237</v>
      </c>
    </row>
    <row r="70" spans="1:10" ht="30">
      <c r="A70" s="16">
        <v>47</v>
      </c>
      <c r="B70" s="17" t="s">
        <v>172</v>
      </c>
      <c r="C70" s="31" t="s">
        <v>173</v>
      </c>
      <c r="D70" s="18" t="s">
        <v>39</v>
      </c>
      <c r="E70" s="19">
        <v>1</v>
      </c>
      <c r="F70" s="33"/>
      <c r="G70" s="19">
        <f t="shared" si="1"/>
        <v>0</v>
      </c>
      <c r="H70" s="32" t="s">
        <v>174</v>
      </c>
      <c r="J70" s="1">
        <v>252</v>
      </c>
    </row>
    <row r="71" spans="1:10" ht="30">
      <c r="A71" s="16">
        <v>48</v>
      </c>
      <c r="B71" s="17" t="s">
        <v>175</v>
      </c>
      <c r="C71" s="31" t="s">
        <v>176</v>
      </c>
      <c r="D71" s="18" t="s">
        <v>39</v>
      </c>
      <c r="E71" s="19">
        <v>1</v>
      </c>
      <c r="F71" s="33"/>
      <c r="G71" s="19">
        <f t="shared" si="1"/>
        <v>0</v>
      </c>
      <c r="H71" s="32" t="s">
        <v>177</v>
      </c>
      <c r="J71" s="1">
        <v>253</v>
      </c>
    </row>
    <row r="72" spans="1:10" ht="30">
      <c r="A72" s="16">
        <v>49</v>
      </c>
      <c r="B72" s="17" t="s">
        <v>178</v>
      </c>
      <c r="C72" s="31" t="s">
        <v>179</v>
      </c>
      <c r="D72" s="18" t="s">
        <v>42</v>
      </c>
      <c r="E72" s="19">
        <v>1</v>
      </c>
      <c r="F72" s="33"/>
      <c r="G72" s="19">
        <f t="shared" si="1"/>
        <v>0</v>
      </c>
      <c r="H72" s="32" t="s">
        <v>180</v>
      </c>
      <c r="J72" s="1">
        <v>469</v>
      </c>
    </row>
    <row r="73" spans="1:10" ht="15">
      <c r="A73" s="16">
        <v>50</v>
      </c>
      <c r="B73" s="17" t="s">
        <v>181</v>
      </c>
      <c r="C73" s="31" t="s">
        <v>182</v>
      </c>
      <c r="D73" s="18" t="s">
        <v>21</v>
      </c>
      <c r="E73" s="19">
        <v>1</v>
      </c>
      <c r="F73" s="33"/>
      <c r="G73" s="19">
        <f t="shared" si="1"/>
        <v>0</v>
      </c>
      <c r="H73" s="32" t="s">
        <v>183</v>
      </c>
      <c r="J73" s="1">
        <v>309</v>
      </c>
    </row>
    <row r="74" spans="1:8" ht="18.75">
      <c r="A74" s="38" t="s">
        <v>184</v>
      </c>
      <c r="B74" s="39"/>
      <c r="C74" s="39"/>
      <c r="D74" s="39"/>
      <c r="E74" s="39"/>
      <c r="F74" s="39"/>
      <c r="G74" s="15">
        <f>SUM(G24:G73)</f>
        <v>0</v>
      </c>
      <c r="H74" s="26"/>
    </row>
    <row r="75" spans="1:8" s="29" customFormat="1" ht="27" customHeight="1">
      <c r="A75" s="62" t="s">
        <v>185</v>
      </c>
      <c r="B75" s="62"/>
      <c r="C75" s="62"/>
      <c r="D75" s="62"/>
      <c r="E75" s="62"/>
      <c r="F75" s="62"/>
      <c r="G75" s="62"/>
      <c r="H75" s="62"/>
    </row>
    <row r="76" spans="1:8" ht="27" customHeight="1">
      <c r="A76" s="61" t="s">
        <v>186</v>
      </c>
      <c r="B76" s="61"/>
      <c r="C76" s="61"/>
      <c r="D76" s="61"/>
      <c r="E76" s="61"/>
      <c r="F76" s="61"/>
      <c r="G76" s="61"/>
      <c r="H76" s="61"/>
    </row>
    <row r="77" spans="1:8" ht="15.75" customHeight="1">
      <c r="A77" s="27"/>
      <c r="B77" s="36" t="s">
        <v>187</v>
      </c>
      <c r="C77" s="36"/>
      <c r="D77" s="36"/>
      <c r="E77" s="36"/>
      <c r="F77" s="37"/>
      <c r="G77"/>
      <c r="H77"/>
    </row>
    <row r="78" spans="1:6" ht="45" customHeight="1">
      <c r="A78" s="28">
        <v>1</v>
      </c>
      <c r="B78" s="34" t="s">
        <v>188</v>
      </c>
      <c r="C78" s="34"/>
      <c r="D78" s="34"/>
      <c r="E78" s="34"/>
      <c r="F78" s="35"/>
    </row>
    <row r="79" spans="1:6" ht="60" customHeight="1">
      <c r="A79" s="28">
        <v>2</v>
      </c>
      <c r="B79" s="34" t="s">
        <v>189</v>
      </c>
      <c r="C79" s="34"/>
      <c r="D79" s="34"/>
      <c r="E79" s="34"/>
      <c r="F79" s="35"/>
    </row>
    <row r="80" spans="1:6" ht="45" customHeight="1">
      <c r="A80" s="28">
        <v>3</v>
      </c>
      <c r="B80" s="34" t="s">
        <v>190</v>
      </c>
      <c r="C80" s="34"/>
      <c r="D80" s="34"/>
      <c r="E80" s="34"/>
      <c r="F80" s="35"/>
    </row>
    <row r="81" spans="1:6" ht="75" customHeight="1">
      <c r="A81" s="28">
        <v>4</v>
      </c>
      <c r="B81" s="34" t="s">
        <v>191</v>
      </c>
      <c r="C81" s="34"/>
      <c r="D81" s="34"/>
      <c r="E81" s="34"/>
      <c r="F81" s="35"/>
    </row>
    <row r="82" spans="1:6" ht="120" customHeight="1">
      <c r="A82" s="28">
        <v>5</v>
      </c>
      <c r="B82" s="34" t="s">
        <v>192</v>
      </c>
      <c r="C82" s="34"/>
      <c r="D82" s="34"/>
      <c r="E82" s="34"/>
      <c r="F82" s="35"/>
    </row>
    <row r="83" spans="1:6" ht="15">
      <c r="A83" s="10"/>
      <c r="B83" s="30"/>
      <c r="C83" s="30"/>
      <c r="D83" s="30"/>
      <c r="E83" s="30"/>
      <c r="F83" s="3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7:F77"/>
    <mergeCell ref="A74:F74"/>
    <mergeCell ref="D17:G17"/>
    <mergeCell ref="A19:C21"/>
    <mergeCell ref="D20:G20"/>
    <mergeCell ref="D21:G21"/>
    <mergeCell ref="A17:C17"/>
    <mergeCell ref="A18:C18"/>
    <mergeCell ref="D18:G18"/>
    <mergeCell ref="D19:G19"/>
    <mergeCell ref="A76:H76"/>
    <mergeCell ref="A75:H75"/>
    <mergeCell ref="B78:F78"/>
    <mergeCell ref="B79:F79"/>
    <mergeCell ref="B80:F80"/>
    <mergeCell ref="B81:F81"/>
    <mergeCell ref="B82:F8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2023-10-25T09:41:36Z</dcterms:modified>
  <cp:category/>
  <cp:version/>
  <cp:contentType/>
  <cp:contentStatus/>
</cp:coreProperties>
</file>