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5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6" i="1" l="1"/>
</calcChain>
</file>

<file path=xl/sharedStrings.xml><?xml version="1.0" encoding="utf-8"?>
<sst xmlns="http://schemas.openxmlformats.org/spreadsheetml/2006/main" count="239" uniqueCount="189">
  <si>
    <t>Oprava volného bytu č.14, Horní 100</t>
  </si>
  <si>
    <t>VZ č. 195/2023</t>
  </si>
  <si>
    <t>2.11.2023 07:35:16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</si>
  <si>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</si>
  <si>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</si>
  <si>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</si>
  <si>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</si>
  <si>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</si>
  <si>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</si>
  <si>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</si>
  <si>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</si>
  <si>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</si>
  <si>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</si>
  <si>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</si>
  <si>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</si>
  <si>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</si>
  <si>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</si>
  <si>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</si>
  <si>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Horní 3032/100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</si>
  <si>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</si>
  <si>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</si>
  <si>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</si>
  <si>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</si>
  <si>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</si>
  <si>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</si>
  <si>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</si>
  <si>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</si>
  <si>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</si>
  <si>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</si>
  <si>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</si>
  <si>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</si>
  <si>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</si>
  <si>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</si>
  <si>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</si>
  <si>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</si>
  <si>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</si>
  <si>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</si>
  <si>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</si>
  <si>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1.13</t>
  </si>
  <si>
    <t>revize elektroinstalace a elektrických spotřebičů bytu, vystavení revizní zprávy (2x)</t>
  </si>
  <si>
    <t>2x revizní zpráva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</si>
  <si>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</si>
  <si>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</si>
  <si>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</si>
  <si>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</si>
  <si>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</si>
  <si>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2.25</t>
  </si>
  <si>
    <t>oprava rozvodu elektroinstalace</t>
  </si>
  <si>
    <t>doplnění zásuvek v koupelně, osvětlení nad umyvadlem, zásuvky v kuchyni pod K.L.v rámečku, osvětlení pod kuch.linkou LED pásek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</si>
  <si>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</si>
  <si>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</si>
  <si>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</si>
  <si>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</si>
  <si>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</si>
  <si>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</si>
  <si>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 se zátkou click clack, nerez sifon</t>
  </si>
  <si>
    <t>3.11</t>
  </si>
  <si>
    <t>výměna vany 170 cm</t>
  </si>
  <si>
    <t>akrylátové, včetně automatické zátky</t>
  </si>
  <si>
    <t>3.22</t>
  </si>
  <si>
    <t>výměna baterie dřezové stojánkové pákové</t>
  </si>
  <si>
    <t>3.26</t>
  </si>
  <si>
    <t>výměna baterie umyvadlové stojánkové pákové</t>
  </si>
  <si>
    <t>3.30</t>
  </si>
  <si>
    <t>výměna baterie vanové/umyvadlové nástěnné s otočným ramenem</t>
  </si>
  <si>
    <t>vanové, včetně sprchového setu a posuvné tyče</t>
  </si>
  <si>
    <t>3.33</t>
  </si>
  <si>
    <t>výměna dřezu nerez včetně příslušenství</t>
  </si>
  <si>
    <t>s malým odkapávačem a otvorem pro dřezovou baterii</t>
  </si>
  <si>
    <t>3.34</t>
  </si>
  <si>
    <t>výměna pračkového ventilu</t>
  </si>
  <si>
    <t>3.39</t>
  </si>
  <si>
    <t>výměna kuchyňské linky atypický rozměr, viz poznámka</t>
  </si>
  <si>
    <t>175 cm, tl.lamina min.18 mm,dekor dřevo, ve spodní části 4x šuplík s kolejničkami, ABS hrany 2 mm,zavírače a otvírače zásuvek a dvířek s měkkým dorazem, spodní skřínky osadit na nožkách s krycí lištou, dekor odsouhlasí objednatel, včetně skříněk pro vestavné spotřebiče,MASIVNÍ tyčové úchytky. Návrh kuch.linky předloží zhotovitel k odsouhlašení objednateli</t>
  </si>
  <si>
    <t>3.40</t>
  </si>
  <si>
    <t>výměna skříňky nad digestoří</t>
  </si>
  <si>
    <t>viz kuch.linka</t>
  </si>
  <si>
    <t>3.48</t>
  </si>
  <si>
    <t>výměna spižní skříně včetně polic a žebříku</t>
  </si>
  <si>
    <t>o rozměrech 265x50x650cm,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</si>
  <si>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3.54</t>
  </si>
  <si>
    <t>výměna vnitřních dveří – plné 60 cm</t>
  </si>
  <si>
    <t>koupelna,povrchová úprava laminát CPL HDF</t>
  </si>
  <si>
    <t>3.77</t>
  </si>
  <si>
    <t>výměna přechodových lišt – délka 60 cm</t>
  </si>
  <si>
    <t>do koupelny</t>
  </si>
  <si>
    <t>3.79</t>
  </si>
  <si>
    <t>výměna přechodových lišt – délka 80 cm</t>
  </si>
  <si>
    <t>do pokoje</t>
  </si>
  <si>
    <t>3.82</t>
  </si>
  <si>
    <t>výměna dveřního kování</t>
  </si>
  <si>
    <t>WC s koupelnou, masívní rozetové kov</t>
  </si>
  <si>
    <t>3.83</t>
  </si>
  <si>
    <t>výměna zámku u dveří</t>
  </si>
  <si>
    <t>WC s koupelnou (s WC zámkem)</t>
  </si>
  <si>
    <t>3.94</t>
  </si>
  <si>
    <t>seřízení oken</t>
  </si>
  <si>
    <t>2x okono, 1x balkón.dveře</t>
  </si>
  <si>
    <t>3.116</t>
  </si>
  <si>
    <t>výměna dřezové desky atypický rozměr, vč. ukončovacích lišt - viz poznámka</t>
  </si>
  <si>
    <t>175 cm, dekor odsouhlasí objednatel</t>
  </si>
  <si>
    <t>3.118</t>
  </si>
  <si>
    <t>výměna větracích mřížek</t>
  </si>
  <si>
    <t>kuchyň, koupelna, WC s možností uzavření</t>
  </si>
  <si>
    <t>3.123</t>
  </si>
  <si>
    <t>demontáž a zpětná montáž zařizovacích předmětů, viz poznámka</t>
  </si>
  <si>
    <t>digestoře, plynový sporák převézt do kladu na Plzeňské 8, včetně zafóliování</t>
  </si>
  <si>
    <t>3.145</t>
  </si>
  <si>
    <t>přebroušení a lakování stávajících dveřních prahů vč. demontáže a zpětné montáže, viz poznámka</t>
  </si>
  <si>
    <t>vstupní dveře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</si>
  <si>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</si>
  <si>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</si>
  <si>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</si>
  <si>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</si>
  <si>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</si>
  <si>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</si>
  <si>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</si>
  <si>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předsíň</t>
  </si>
  <si>
    <t>4.2</t>
  </si>
  <si>
    <t>úprava podkladu – nivelace</t>
  </si>
  <si>
    <t>5.6</t>
  </si>
  <si>
    <t>malba dvojnásobná bílá</t>
  </si>
  <si>
    <t>koupelna strop, stěny</t>
  </si>
  <si>
    <t>5.14</t>
  </si>
  <si>
    <t>přetmelení spojů, viz poznámka</t>
  </si>
  <si>
    <t>bm</t>
  </si>
  <si>
    <t>styk parapetu a okna</t>
  </si>
  <si>
    <t>6.4</t>
  </si>
  <si>
    <t>obezdění vany 170 cm, včetně instalace vanových dvířek</t>
  </si>
  <si>
    <t>vanová dvířka v obkladu na magnet</t>
  </si>
  <si>
    <t>6.7</t>
  </si>
  <si>
    <t>provedení hydroizolace pod obklad</t>
  </si>
  <si>
    <t>6.8</t>
  </si>
  <si>
    <t>vybourání keramického obkladu</t>
  </si>
  <si>
    <t>v kuchyni 2m2,koupelně 15m2</t>
  </si>
  <si>
    <t>6.9</t>
  </si>
  <si>
    <t>provedení keramického obkladu včetně úpravy podkladu</t>
  </si>
  <si>
    <t>v kuchyni 2m2,koupelně 15m2, včetně ukončovacích lišt (AL), dekor odsouhlasí objednatel, min. rozměr 30x60 cm</t>
  </si>
  <si>
    <t>6.11</t>
  </si>
  <si>
    <t>položení keramické dlažby vnitřní</t>
  </si>
  <si>
    <t>předsíň,koupelna, WC, dekor odsouhlasí objednatel, rozměr min. 45x45 cm</t>
  </si>
  <si>
    <t>6.16</t>
  </si>
  <si>
    <t>provedení soklíku kolem dlažby</t>
  </si>
  <si>
    <t>6.18</t>
  </si>
  <si>
    <t>úprava podkladu pod dlažbu , včetně hydroizolace</t>
  </si>
  <si>
    <t>koupelna</t>
  </si>
  <si>
    <t>6.33</t>
  </si>
  <si>
    <t>vybourání obezděné vany, viz. poznámka</t>
  </si>
  <si>
    <t>v koupelně</t>
  </si>
  <si>
    <t>6.39</t>
  </si>
  <si>
    <t>výměna revizních dvířek IŠ</t>
  </si>
  <si>
    <t>na WC 30x90 cm,lamino, dekor dřevo, odsouhlasí objednatel</t>
  </si>
  <si>
    <t>6.43</t>
  </si>
  <si>
    <t>vodotěsná těsnící páska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</si>
  <si>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</si>
  <si>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</si>
  <si>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</si>
  <si>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</si>
  <si>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</si>
  <si>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</si>
  <si>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</si>
  <si>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</si>
  <si>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8.4</t>
  </si>
  <si>
    <t>výměna uzavíracích ventilů SV a TUV ( IŠ )</t>
  </si>
  <si>
    <t>8.5</t>
  </si>
  <si>
    <t>demontáž plastového odpadního potrubí</t>
  </si>
  <si>
    <t>odpad u WC mísy</t>
  </si>
  <si>
    <t>8.7</t>
  </si>
  <si>
    <t>montáž plastového odpadního potrubí</t>
  </si>
  <si>
    <t xml:space="preserve">výměna odpadu u WC mísy při demontáži a zpětné montáži </t>
  </si>
  <si>
    <t>8.39</t>
  </si>
  <si>
    <t>výměna pračkového sifonu</t>
  </si>
  <si>
    <t>ve zdi</t>
  </si>
  <si>
    <t>11.10</t>
  </si>
  <si>
    <t>vyčištění PVC</t>
  </si>
  <si>
    <t>kuchyň,pokoj -, včetně přilepení spojů a vyčištění od lepidla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</si>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</sst>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70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1830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13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90" x14ac:dyDescent="0.25">
      <c r="A28" s="16">
        <v>5</v>
      </c>
      <c r="B28" s="17" t="s">
        <v>46</v>
      </c>
      <c r="C28" s="36" t="s">
        <v>47</v>
      </c>
      <c r="D28" s="18" t="s">
        <v>43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52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71</v>
      </c>
    </row>
    <row r="36" spans="1:10" ht="30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74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75</v>
      </c>
    </row>
    <row r="38" spans="1:10" ht="210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80</v>
      </c>
    </row>
    <row r="39" spans="1:10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76</v>
      </c>
      <c r="J39" s="1">
        <v>81</v>
      </c>
    </row>
    <row r="40" spans="1:10" ht="180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79</v>
      </c>
      <c r="J40" s="1">
        <v>89</v>
      </c>
    </row>
    <row r="41" spans="1:10" ht="30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82</v>
      </c>
      <c r="J41" s="1">
        <v>95</v>
      </c>
    </row>
    <row r="42" spans="1:10" ht="30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85</v>
      </c>
      <c r="J42" s="1">
        <v>118</v>
      </c>
    </row>
    <row r="43" spans="1:10" ht="30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120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91</v>
      </c>
      <c r="J44" s="1">
        <v>123</v>
      </c>
    </row>
    <row r="45" spans="1:10" ht="30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94</v>
      </c>
      <c r="J45" s="1">
        <v>124</v>
      </c>
    </row>
    <row r="46" spans="1:10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97</v>
      </c>
      <c r="J46" s="1">
        <v>135</v>
      </c>
    </row>
    <row r="47" spans="1:10" ht="45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302</v>
      </c>
    </row>
    <row r="48" spans="1:10" ht="30" x14ac:dyDescent="0.25">
      <c r="A48" s="16">
        <v>25</v>
      </c>
      <c r="B48" s="17" t="s">
        <v>101</v>
      </c>
      <c r="C48" s="36" t="s">
        <v>102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103</v>
      </c>
      <c r="J48" s="1">
        <v>305</v>
      </c>
    </row>
    <row r="49" spans="1:10" ht="45" x14ac:dyDescent="0.25">
      <c r="A49" s="16">
        <v>26</v>
      </c>
      <c r="B49" s="17" t="s">
        <v>104</v>
      </c>
      <c r="C49" s="36" t="s">
        <v>105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106</v>
      </c>
      <c r="J49" s="1">
        <v>315</v>
      </c>
    </row>
    <row r="50" spans="1:10" ht="45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109</v>
      </c>
      <c r="J50" s="1">
        <v>361</v>
      </c>
    </row>
    <row r="51" spans="1:10" ht="75" x14ac:dyDescent="0.25">
      <c r="A51" s="16">
        <v>28</v>
      </c>
      <c r="B51" s="17" t="s">
        <v>110</v>
      </c>
      <c r="C51" s="36" t="s">
        <v>111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497</v>
      </c>
    </row>
    <row r="52" spans="1:10" ht="45" x14ac:dyDescent="0.25">
      <c r="A52" s="16">
        <v>29</v>
      </c>
      <c r="B52" s="17" t="s">
        <v>112</v>
      </c>
      <c r="C52" s="36" t="s">
        <v>113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498</v>
      </c>
    </row>
    <row r="53" spans="1:10" x14ac:dyDescent="0.25">
      <c r="A53" s="16">
        <v>30</v>
      </c>
      <c r="B53" s="17" t="s">
        <v>114</v>
      </c>
      <c r="C53" s="36" t="s">
        <v>115</v>
      </c>
      <c r="D53" s="18" t="s">
        <v>116</v>
      </c>
      <c r="E53" s="19">
        <v>5</v>
      </c>
      <c r="F53" s="38"/>
      <c r="G53" s="19">
        <f t="shared" si="0"/>
        <v>0</v>
      </c>
      <c r="H53" s="37" t="s">
        <v>117</v>
      </c>
      <c r="J53" s="1">
        <v>148</v>
      </c>
    </row>
    <row r="54" spans="1:10" x14ac:dyDescent="0.25">
      <c r="A54" s="16">
        <v>31</v>
      </c>
      <c r="B54" s="17" t="s">
        <v>118</v>
      </c>
      <c r="C54" s="36" t="s">
        <v>119</v>
      </c>
      <c r="D54" s="18" t="s">
        <v>116</v>
      </c>
      <c r="E54" s="19">
        <v>5</v>
      </c>
      <c r="F54" s="38"/>
      <c r="G54" s="19">
        <f t="shared" si="0"/>
        <v>0</v>
      </c>
      <c r="H54" s="37" t="s">
        <v>117</v>
      </c>
      <c r="J54" s="1">
        <v>149</v>
      </c>
    </row>
    <row r="55" spans="1:10" x14ac:dyDescent="0.25">
      <c r="A55" s="16">
        <v>32</v>
      </c>
      <c r="B55" s="17" t="s">
        <v>120</v>
      </c>
      <c r="C55" s="36" t="s">
        <v>121</v>
      </c>
      <c r="D55" s="18" t="s">
        <v>116</v>
      </c>
      <c r="E55" s="19">
        <v>10</v>
      </c>
      <c r="F55" s="38"/>
      <c r="G55" s="19">
        <f t="shared" si="0"/>
        <v>0</v>
      </c>
      <c r="H55" s="37" t="s">
        <v>122</v>
      </c>
      <c r="J55" s="1">
        <v>167</v>
      </c>
    </row>
    <row r="56" spans="1:10" x14ac:dyDescent="0.25">
      <c r="A56" s="16">
        <v>33</v>
      </c>
      <c r="B56" s="17" t="s">
        <v>123</v>
      </c>
      <c r="C56" s="36" t="s">
        <v>124</v>
      </c>
      <c r="D56" s="18" t="s">
        <v>125</v>
      </c>
      <c r="E56" s="19">
        <v>3.5</v>
      </c>
      <c r="F56" s="38"/>
      <c r="G56" s="19">
        <f t="shared" ref="G56:G75" si="1">ROUND(E56*F56, 2)</f>
        <v>0</v>
      </c>
      <c r="H56" s="37" t="s">
        <v>126</v>
      </c>
      <c r="J56" s="1">
        <v>364</v>
      </c>
    </row>
    <row r="57" spans="1:10" ht="30" x14ac:dyDescent="0.25">
      <c r="A57" s="16">
        <v>34</v>
      </c>
      <c r="B57" s="17" t="s">
        <v>127</v>
      </c>
      <c r="C57" s="36" t="s">
        <v>128</v>
      </c>
      <c r="D57" s="18" t="s">
        <v>43</v>
      </c>
      <c r="E57" s="19">
        <v>1</v>
      </c>
      <c r="F57" s="38"/>
      <c r="G57" s="19">
        <f t="shared" si="1"/>
        <v>0</v>
      </c>
      <c r="H57" s="37" t="s">
        <v>129</v>
      </c>
      <c r="J57" s="1">
        <v>172</v>
      </c>
    </row>
    <row r="58" spans="1:10" x14ac:dyDescent="0.25">
      <c r="A58" s="16">
        <v>35</v>
      </c>
      <c r="B58" s="17" t="s">
        <v>130</v>
      </c>
      <c r="C58" s="36" t="s">
        <v>131</v>
      </c>
      <c r="D58" s="18" t="s">
        <v>116</v>
      </c>
      <c r="E58" s="19">
        <v>15</v>
      </c>
      <c r="F58" s="38"/>
      <c r="G58" s="19">
        <f t="shared" si="1"/>
        <v>0</v>
      </c>
      <c r="H58" s="37"/>
      <c r="J58" s="1">
        <v>175</v>
      </c>
    </row>
    <row r="59" spans="1:10" ht="30" x14ac:dyDescent="0.25">
      <c r="A59" s="16">
        <v>36</v>
      </c>
      <c r="B59" s="17" t="s">
        <v>132</v>
      </c>
      <c r="C59" s="36" t="s">
        <v>133</v>
      </c>
      <c r="D59" s="18" t="s">
        <v>116</v>
      </c>
      <c r="E59" s="19">
        <v>17</v>
      </c>
      <c r="F59" s="38"/>
      <c r="G59" s="19">
        <f t="shared" si="1"/>
        <v>0</v>
      </c>
      <c r="H59" s="37" t="s">
        <v>134</v>
      </c>
      <c r="J59" s="1">
        <v>176</v>
      </c>
    </row>
    <row r="60" spans="1:10" ht="75" x14ac:dyDescent="0.25">
      <c r="A60" s="16">
        <v>37</v>
      </c>
      <c r="B60" s="17" t="s">
        <v>135</v>
      </c>
      <c r="C60" s="36" t="s">
        <v>136</v>
      </c>
      <c r="D60" s="18" t="s">
        <v>116</v>
      </c>
      <c r="E60" s="19">
        <v>17</v>
      </c>
      <c r="F60" s="38"/>
      <c r="G60" s="19">
        <f t="shared" si="1"/>
        <v>0</v>
      </c>
      <c r="H60" s="37" t="s">
        <v>137</v>
      </c>
      <c r="J60" s="1">
        <v>177</v>
      </c>
    </row>
    <row r="61" spans="1:10" ht="45" x14ac:dyDescent="0.25">
      <c r="A61" s="16">
        <v>38</v>
      </c>
      <c r="B61" s="17" t="s">
        <v>138</v>
      </c>
      <c r="C61" s="36" t="s">
        <v>139</v>
      </c>
      <c r="D61" s="18" t="s">
        <v>116</v>
      </c>
      <c r="E61" s="19">
        <v>10</v>
      </c>
      <c r="F61" s="38"/>
      <c r="G61" s="19">
        <f t="shared" si="1"/>
        <v>0</v>
      </c>
      <c r="H61" s="37" t="s">
        <v>140</v>
      </c>
      <c r="J61" s="1">
        <v>179</v>
      </c>
    </row>
    <row r="62" spans="1:10" x14ac:dyDescent="0.25">
      <c r="A62" s="16">
        <v>39</v>
      </c>
      <c r="B62" s="17" t="s">
        <v>141</v>
      </c>
      <c r="C62" s="36" t="s">
        <v>142</v>
      </c>
      <c r="D62" s="18" t="s">
        <v>116</v>
      </c>
      <c r="E62" s="19">
        <v>9.5</v>
      </c>
      <c r="F62" s="38"/>
      <c r="G62" s="19">
        <f t="shared" si="1"/>
        <v>0</v>
      </c>
      <c r="H62" s="37" t="s">
        <v>117</v>
      </c>
      <c r="J62" s="1">
        <v>184</v>
      </c>
    </row>
    <row r="63" spans="1:10" ht="30" x14ac:dyDescent="0.25">
      <c r="A63" s="16">
        <v>40</v>
      </c>
      <c r="B63" s="17" t="s">
        <v>143</v>
      </c>
      <c r="C63" s="36" t="s">
        <v>144</v>
      </c>
      <c r="D63" s="18" t="s">
        <v>116</v>
      </c>
      <c r="E63" s="19">
        <v>5</v>
      </c>
      <c r="F63" s="38"/>
      <c r="G63" s="19">
        <f t="shared" si="1"/>
        <v>0</v>
      </c>
      <c r="H63" s="37" t="s">
        <v>145</v>
      </c>
      <c r="J63" s="1">
        <v>186</v>
      </c>
    </row>
    <row r="64" spans="1:10" ht="30" x14ac:dyDescent="0.25">
      <c r="A64" s="16">
        <v>41</v>
      </c>
      <c r="B64" s="17" t="s">
        <v>146</v>
      </c>
      <c r="C64" s="36" t="s">
        <v>147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148</v>
      </c>
      <c r="J64" s="1">
        <v>444</v>
      </c>
    </row>
    <row r="65" spans="1:10" ht="45" x14ac:dyDescent="0.25">
      <c r="A65" s="16">
        <v>42</v>
      </c>
      <c r="B65" s="17" t="s">
        <v>149</v>
      </c>
      <c r="C65" s="36" t="s">
        <v>150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151</v>
      </c>
      <c r="J65" s="1">
        <v>471</v>
      </c>
    </row>
    <row r="66" spans="1:10" x14ac:dyDescent="0.25">
      <c r="A66" s="16">
        <v>43</v>
      </c>
      <c r="B66" s="17" t="s">
        <v>152</v>
      </c>
      <c r="C66" s="36" t="s">
        <v>153</v>
      </c>
      <c r="D66" s="18" t="s">
        <v>125</v>
      </c>
      <c r="E66" s="19">
        <v>10</v>
      </c>
      <c r="F66" s="38"/>
      <c r="G66" s="19">
        <f t="shared" si="1"/>
        <v>0</v>
      </c>
      <c r="H66" s="37"/>
      <c r="J66" s="1">
        <v>499</v>
      </c>
    </row>
    <row r="67" spans="1:10" x14ac:dyDescent="0.25">
      <c r="A67" s="16">
        <v>44</v>
      </c>
      <c r="B67" s="17" t="s">
        <v>154</v>
      </c>
      <c r="C67" s="36" t="s">
        <v>155</v>
      </c>
      <c r="D67" s="18" t="s">
        <v>43</v>
      </c>
      <c r="E67" s="19">
        <v>1</v>
      </c>
      <c r="F67" s="38"/>
      <c r="G67" s="19">
        <f t="shared" si="1"/>
        <v>0</v>
      </c>
      <c r="H67" s="37"/>
      <c r="J67" s="1">
        <v>205</v>
      </c>
    </row>
    <row r="68" spans="1:10" x14ac:dyDescent="0.25">
      <c r="A68" s="16">
        <v>45</v>
      </c>
      <c r="B68" s="17" t="s">
        <v>156</v>
      </c>
      <c r="C68" s="36" t="s">
        <v>157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158</v>
      </c>
      <c r="J68" s="1">
        <v>207</v>
      </c>
    </row>
    <row r="69" spans="1:10" ht="30" x14ac:dyDescent="0.25">
      <c r="A69" s="16">
        <v>46</v>
      </c>
      <c r="B69" s="17" t="s">
        <v>159</v>
      </c>
      <c r="C69" s="36" t="s">
        <v>160</v>
      </c>
      <c r="D69" s="18" t="s">
        <v>36</v>
      </c>
      <c r="E69" s="19">
        <v>2</v>
      </c>
      <c r="F69" s="38"/>
      <c r="G69" s="19">
        <f t="shared" si="1"/>
        <v>0</v>
      </c>
      <c r="H69" s="37" t="s">
        <v>161</v>
      </c>
      <c r="J69" s="1">
        <v>209</v>
      </c>
    </row>
    <row r="70" spans="1:10" ht="30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2</v>
      </c>
      <c r="F70" s="38"/>
      <c r="G70" s="19">
        <f t="shared" si="1"/>
        <v>0</v>
      </c>
      <c r="H70" s="37"/>
      <c r="J70" s="1">
        <v>217</v>
      </c>
    </row>
    <row r="71" spans="1:10" ht="30" x14ac:dyDescent="0.25">
      <c r="A71" s="16">
        <v>48</v>
      </c>
      <c r="B71" s="17" t="s">
        <v>164</v>
      </c>
      <c r="C71" s="36" t="s">
        <v>165</v>
      </c>
      <c r="D71" s="18" t="s">
        <v>125</v>
      </c>
      <c r="E71" s="19">
        <v>1</v>
      </c>
      <c r="F71" s="38"/>
      <c r="G71" s="19">
        <f t="shared" si="1"/>
        <v>0</v>
      </c>
      <c r="H71" s="37" t="s">
        <v>166</v>
      </c>
      <c r="J71" s="1">
        <v>218</v>
      </c>
    </row>
    <row r="72" spans="1:10" ht="45" x14ac:dyDescent="0.25">
      <c r="A72" s="16">
        <v>49</v>
      </c>
      <c r="B72" s="17" t="s">
        <v>167</v>
      </c>
      <c r="C72" s="36" t="s">
        <v>168</v>
      </c>
      <c r="D72" s="18" t="s">
        <v>125</v>
      </c>
      <c r="E72" s="19">
        <v>1</v>
      </c>
      <c r="F72" s="38"/>
      <c r="G72" s="19">
        <f t="shared" si="1"/>
        <v>0</v>
      </c>
      <c r="H72" s="37" t="s">
        <v>169</v>
      </c>
      <c r="J72" s="1">
        <v>220</v>
      </c>
    </row>
    <row r="73" spans="1:10" x14ac:dyDescent="0.25">
      <c r="A73" s="16">
        <v>50</v>
      </c>
      <c r="B73" s="17" t="s">
        <v>170</v>
      </c>
      <c r="C73" s="36" t="s">
        <v>171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172</v>
      </c>
      <c r="J73" s="1">
        <v>456</v>
      </c>
    </row>
    <row r="74" spans="1:10" ht="45" x14ac:dyDescent="0.25">
      <c r="A74" s="16">
        <v>51</v>
      </c>
      <c r="B74" s="17" t="s">
        <v>173</v>
      </c>
      <c r="C74" s="36" t="s">
        <v>174</v>
      </c>
      <c r="D74" s="18" t="s">
        <v>116</v>
      </c>
      <c r="E74" s="19">
        <v>20</v>
      </c>
      <c r="F74" s="38"/>
      <c r="G74" s="19">
        <f t="shared" si="1"/>
        <v>0</v>
      </c>
      <c r="H74" s="37" t="s">
        <v>175</v>
      </c>
      <c r="J74" s="1">
        <v>272</v>
      </c>
    </row>
    <row r="75" spans="1:10" x14ac:dyDescent="0.25">
      <c r="A75" s="16">
        <v>52</v>
      </c>
      <c r="B75" s="17" t="s">
        <v>176</v>
      </c>
      <c r="C75" s="36" t="s">
        <v>177</v>
      </c>
      <c r="D75" s="18" t="s">
        <v>21</v>
      </c>
      <c r="E75" s="19">
        <v>1</v>
      </c>
      <c r="F75" s="38"/>
      <c r="G75" s="19">
        <f t="shared" si="1"/>
        <v>0</v>
      </c>
      <c r="H75" s="37"/>
      <c r="J75" s="1">
        <v>307</v>
      </c>
    </row>
    <row r="76" spans="1:10" ht="18.75" x14ac:dyDescent="0.25">
      <c r="A76" s="83" t="s">
        <v>178</v>
      </c>
      <c r="B76" s="84"/>
      <c r="C76" s="84"/>
      <c r="D76" s="84"/>
      <c r="E76" s="84"/>
      <c r="F76" s="84"/>
      <c r="G76" s="15">
        <f>SUM(G24:G75)</f>
        <v>20000</v>
      </c>
      <c r="H76" s="26"/>
    </row>
    <row r="77" spans="1:10" s="29" customFormat="1" ht="27" customHeight="1" x14ac:dyDescent="0.25">
      <c r="A77" s="104" t="s">
        <v>179</v>
      </c>
      <c r="B77" s="104"/>
      <c r="C77" s="104"/>
      <c r="D77" s="104"/>
      <c r="E77" s="104"/>
      <c r="F77" s="104"/>
      <c r="G77" s="104"/>
      <c r="H77" s="104"/>
    </row>
    <row r="78" spans="1:10" ht="27" customHeight="1" x14ac:dyDescent="0.25">
      <c r="A78" s="103" t="s">
        <v>180</v>
      </c>
      <c r="B78" s="103"/>
      <c r="C78" s="103"/>
      <c r="D78" s="103"/>
      <c r="E78" s="103"/>
      <c r="F78" s="103"/>
      <c r="G78" s="103"/>
      <c r="H78" s="103"/>
    </row>
    <row r="79" spans="1:10" ht="35.1" customHeight="1" x14ac:dyDescent="0.25">
      <c r="A79" s="32" t="s">
        <v>181</v>
      </c>
      <c r="B79" s="33"/>
      <c r="C79" s="33"/>
      <c r="D79" s="33"/>
      <c r="E79" s="34"/>
      <c r="F79" s="39"/>
      <c r="G79" s="31" t="s">
        <v>182</v>
      </c>
      <c r="H79" s="30"/>
    </row>
    <row r="80" spans="1:10" ht="15.75" customHeight="1" x14ac:dyDescent="0.25">
      <c r="A80" s="27"/>
      <c r="B80" s="81" t="s">
        <v>183</v>
      </c>
      <c r="C80" s="81"/>
      <c r="D80" s="81"/>
      <c r="E80" s="81"/>
      <c r="F80" s="82"/>
    </row>
    <row r="81" spans="1:6" ht="45" customHeight="1" x14ac:dyDescent="0.25">
      <c r="A81" s="28">
        <v>1</v>
      </c>
      <c r="B81" s="105" t="s">
        <v>184</v>
      </c>
      <c r="C81" s="105"/>
      <c r="D81" s="105"/>
      <c r="E81" s="105"/>
      <c r="F81" s="106"/>
    </row>
    <row r="82" spans="1:6" ht="60" customHeight="1" x14ac:dyDescent="0.25">
      <c r="A82" s="28">
        <v>2</v>
      </c>
      <c r="B82" s="105" t="s">
        <v>185</v>
      </c>
      <c r="C82" s="105"/>
      <c r="D82" s="105"/>
      <c r="E82" s="105"/>
      <c r="F82" s="106"/>
    </row>
    <row r="83" spans="1:6" ht="45" customHeight="1" x14ac:dyDescent="0.25">
      <c r="A83" s="28">
        <v>3</v>
      </c>
      <c r="B83" s="105" t="s">
        <v>186</v>
      </c>
      <c r="C83" s="105"/>
      <c r="D83" s="105"/>
      <c r="E83" s="105"/>
      <c r="F83" s="106"/>
    </row>
    <row r="84" spans="1:6" ht="75" customHeight="1" x14ac:dyDescent="0.25">
      <c r="A84" s="28">
        <v>4</v>
      </c>
      <c r="B84" s="105" t="s">
        <v>187</v>
      </c>
      <c r="C84" s="105"/>
      <c r="D84" s="105"/>
      <c r="E84" s="105"/>
      <c r="F84" s="106"/>
    </row>
    <row r="85" spans="1:6" ht="120" customHeight="1" x14ac:dyDescent="0.25">
      <c r="A85" s="28">
        <v>5</v>
      </c>
      <c r="B85" s="105" t="s">
        <v>188</v>
      </c>
      <c r="C85" s="105"/>
      <c r="D85" s="105"/>
      <c r="E85" s="105"/>
      <c r="F85" s="106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2023-11-02T08:51:22Z</cp:lastPrinted>
  <dcterms:created xsi:type="dcterms:W3CDTF">2016-02-28T17:51:02Z</dcterms:created>
  <dcterms:modified xsi:type="dcterms:W3CDTF">2023-11-03T06:30:28Z</dcterms:modified>
  <cp:category/>
</cp:coreProperties>
</file>