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<sst xmlns="http://schemas.openxmlformats.org/spreadsheetml/2006/main" count="264" uniqueCount="207">
  <si>
    <t>Oprava volného bytu č. 17, Plzeňská 8</t>
  </si>
  <si>
    <t>VZ č. 197/2023</t>
  </si>
  <si>
    <t>6.11.2023 07:46:20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</si>
  <si>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</si>
  <si>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</si>
  <si>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</si>
  <si>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</si>
  <si>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</si>
  <si>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</si>
  <si>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</si>
  <si>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</si>
  <si>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</si>
  <si>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</si>
  <si>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</si>
  <si>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</si>
  <si>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</si>
  <si>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</si>
  <si>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</si>
  <si>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Plzeňská 8/2619</t>
  </si>
  <si>
    <t>Číslo bytu</t>
  </si>
  <si>
    <t>Velikost bytu</t>
  </si>
  <si>
    <t>0+2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</si>
  <si>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</si>
  <si>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</si>
  <si>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</si>
  <si>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</si>
  <si>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</si>
  <si>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</si>
  <si>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</si>
  <si>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</si>
  <si>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</si>
  <si>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</si>
  <si>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</si>
  <si>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</si>
  <si>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</si>
  <si>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</si>
  <si>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</si>
  <si>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 revizní zpráva</t>
  </si>
  <si>
    <t>1.21</t>
  </si>
  <si>
    <t>výchozí revize elektroinstalace a elektrických spotřebičů bytu</t>
  </si>
  <si>
    <t>2.26</t>
  </si>
  <si>
    <t>generální oprava třífázové elektroinstalace bytu s rozvody pod omítkou, vč. el. příslušenství (např. domovní zvonek, ventilátory odsávání, infrazářič, osvětlení pod kuchyňskou linkou, aj.)</t>
  </si>
  <si>
    <t>č. náležitého zednického zapravení před malováním, doplnění zásuvek v pokojích, včetně vypínačů a zásuvek, světla dle výběru objednatele, ( 2x 2 ks pod kuch.linkou) pračka, včetně zedníckého zapravení a úpravy odběrného místa</t>
  </si>
  <si>
    <t>3.7</t>
  </si>
  <si>
    <t>výměna umyvadla včetně příslušenství</t>
  </si>
  <si>
    <t xml:space="preserve">šířka 50 cm                   
 Dle standardu VOP                                    </t>
  </si>
  <si>
    <t>3.8</t>
  </si>
  <si>
    <t>výměna vany 120 cm</t>
  </si>
  <si>
    <t>3.22</t>
  </si>
  <si>
    <t>výměna baterie dřezové stojánkové pákové</t>
  </si>
  <si>
    <t>výška baterie min. 145 mm, páková /Dle standardu VOP/</t>
  </si>
  <si>
    <t>3.26</t>
  </si>
  <si>
    <t>výměna baterie umyvadlové stojánkové pákové</t>
  </si>
  <si>
    <t>3.28</t>
  </si>
  <si>
    <t>výměna baterie vanové nástěnné R100</t>
  </si>
  <si>
    <t>včetně příslušenství, páková
 /Dle standardu VOP/</t>
  </si>
  <si>
    <t>3.33</t>
  </si>
  <si>
    <t>výměna dřezu nerez včetně příslušenství</t>
  </si>
  <si>
    <t>s otvorem pro montáž stojánkové dřezové batrie</t>
  </si>
  <si>
    <t>3.34</t>
  </si>
  <si>
    <t>výměna pračkového ventilu</t>
  </si>
  <si>
    <t>vedle dřezového sifonu</t>
  </si>
  <si>
    <t>3.39</t>
  </si>
  <si>
    <t>výměna kuchyňské linky atypický rozměr, viz poznámka</t>
  </si>
  <si>
    <t>vrchní díl KU linky 160 cm, spodní díl Ku linky 105 cm
 tl. lamina 18 mm, dekor dřevo, ve spodní části 4x šuplík s kolejničkami, ABS hrany 2 mm, zavírače zásuvek a dvířek s měkkým dorazem, dekor odsouhlasí objednatel</t>
  </si>
  <si>
    <t>3.40</t>
  </si>
  <si>
    <t>výměna skříňky nad digestoří</t>
  </si>
  <si>
    <t>tl. lamina min. 18 mm, dekor dle KU linky, s panty stlumením na ramínku - dekor dle KU linky</t>
  </si>
  <si>
    <t>3.42</t>
  </si>
  <si>
    <t>výměna digestoře komínové s vnějším odtahem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</si>
  <si>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</si>
  <si>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</si>
  <si>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</si>
  <si>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</si>
  <si>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>KOU,WC - HDF, včetně 3 ks  závěsů,. povrchová úprava lakované, nebo CPL laminát otevíratelné do PŘ /Dle standardu VOP/</t>
  </si>
  <si>
    <t>3.56</t>
  </si>
  <si>
    <t>výměna vnitřních dveří – plné 80 cm</t>
  </si>
  <si>
    <t>LO - HDF, včetně 3 ks závěsů, povrchová úprava lakované, nebo CPL laminát otevíratelné do LO  /Dle standardu VOP/</t>
  </si>
  <si>
    <t>3.60</t>
  </si>
  <si>
    <t>výměna vnitřních dveří – prosklené 2/3 sklo 80 cm</t>
  </si>
  <si>
    <t xml:space="preserve">OP - HDF, včetně 3 ks závěsů, povrchová úprava lakované, nebo CPL laminát otevíratelné do OP /Dle standardu VOP/  </t>
  </si>
  <si>
    <t>3.67</t>
  </si>
  <si>
    <t>výměna dveřního prahu – délka 60 cm</t>
  </si>
  <si>
    <t>KOU,WC - dřevěný -lak</t>
  </si>
  <si>
    <t>3.69</t>
  </si>
  <si>
    <t>výměna dveřního prahu – délka 80 cm</t>
  </si>
  <si>
    <t xml:space="preserve">OP,LO, vstupní dveře - dřevěný - lak </t>
  </si>
  <si>
    <t>3.82</t>
  </si>
  <si>
    <t>výměna dveřního kování</t>
  </si>
  <si>
    <t>OP, LO,KOU, WC, - kov</t>
  </si>
  <si>
    <t>3.83</t>
  </si>
  <si>
    <t>výměna zámku u dveří</t>
  </si>
  <si>
    <t xml:space="preserve">OP,LO, KOU, WC, vstupní dveře </t>
  </si>
  <si>
    <t>3.84</t>
  </si>
  <si>
    <t>výměna zárubně ocelové pro dveře – šířky 60 cm</t>
  </si>
  <si>
    <t>KUU,WC</t>
  </si>
  <si>
    <t>3.86</t>
  </si>
  <si>
    <t>výměna zárubně ocelové pro dveře – šířky 80 cm</t>
  </si>
  <si>
    <t>LO, OP</t>
  </si>
  <si>
    <t>3.89</t>
  </si>
  <si>
    <t>výměna zárubně ocelové pro vstupní vchodové dveře – šířky 80 cm</t>
  </si>
  <si>
    <t>3.116</t>
  </si>
  <si>
    <t>výměna dřezové desky atypický rozměr, vč. ukončovacích lišt - viz poznámka</t>
  </si>
  <si>
    <t>Délka 105 cm, ukončovací lišta po celém obvodu ve styku s obkladem - v dekoru dřezové desky tl. 28 mm, včetně hliníkové hrany u sporáku</t>
  </si>
  <si>
    <t>4.1</t>
  </si>
  <si>
    <t>stržení původního PVC</t>
  </si>
  <si>
    <t>m2</t>
  </si>
  <si>
    <t xml:space="preserve">OP, PŘ </t>
  </si>
  <si>
    <t>4.2</t>
  </si>
  <si>
    <t>úprava podkladu – nivelace</t>
  </si>
  <si>
    <t>OP, PŘ</t>
  </si>
  <si>
    <t>4.4</t>
  </si>
  <si>
    <t>položení PVC – vyšší zátěž, celoplošně podlepit</t>
  </si>
  <si>
    <t>OP, PŘ -  vyšší zátěž, nášlapná vrstva min. 0,7 mm, dekor plovoucí podlaha - odsouhlasí objednatel</t>
  </si>
  <si>
    <t>4.5</t>
  </si>
  <si>
    <t>nalepení obvodové lišty PVC</t>
  </si>
  <si>
    <t>bm</t>
  </si>
  <si>
    <t>4.15</t>
  </si>
  <si>
    <t xml:space="preserve">překrytí podlah při opravách proti poškození </t>
  </si>
  <si>
    <t>v LO - překrytí fólií - proti poškození při opravách</t>
  </si>
  <si>
    <t>5.1</t>
  </si>
  <si>
    <t>provedení štukových omítek, vč. vyrovnání podkladu, 2x penetrace, použití lepidla, perlinky s doplňky, rohovníků, okolo špalet oken a dveří</t>
  </si>
  <si>
    <t>celý byt, včetně úpravy podkladu, penetrace, perlinky, lepidla, rohovníků, srovnání špalet kolem konstrukčních otvorů a za ÚT, rohy s perlinkou okolo oken</t>
  </si>
  <si>
    <t>5.4</t>
  </si>
  <si>
    <t>škrábání stěn,stropů</t>
  </si>
  <si>
    <t>OP,LO,PŘ,KOU,WC</t>
  </si>
  <si>
    <t>5.6</t>
  </si>
  <si>
    <t>malba dvojnásobná bílá</t>
  </si>
  <si>
    <t>celý byt, otěruvzdorná, včetně výmalby okolo vstupních bytových zárubní ze strany SP</t>
  </si>
  <si>
    <t>6.1</t>
  </si>
  <si>
    <t>obezdění vany 120 cm, včetně instalace vanových dvířek</t>
  </si>
  <si>
    <t>soubor</t>
  </si>
  <si>
    <t>6.7</t>
  </si>
  <si>
    <t>provedení hydroizolace pod obklad</t>
  </si>
  <si>
    <t xml:space="preserve">KOU -11 m2, </t>
  </si>
  <si>
    <t>6.8</t>
  </si>
  <si>
    <t>vybourání keramického obkladu</t>
  </si>
  <si>
    <t>KOU - 11 m2, KU - 3 m2</t>
  </si>
  <si>
    <t>6.9</t>
  </si>
  <si>
    <t>provedení keramického obkladu včetně úpravy podkladu</t>
  </si>
  <si>
    <t>KOU -11 m2- dvoubarevné provední, KU - 3 m2 jednobarevné provedení, dekor odsouhlasí objednatel</t>
  </si>
  <si>
    <t>6.11</t>
  </si>
  <si>
    <t>položení keramické dlažby vnitřní</t>
  </si>
  <si>
    <t>KOU 2 m2, WC - 1 m2,
dekor odsouhlasí objednatel</t>
  </si>
  <si>
    <t>6.14</t>
  </si>
  <si>
    <t>vybourání dlažby</t>
  </si>
  <si>
    <t>KOU - 2 m2, WC - 1 m2</t>
  </si>
  <si>
    <t>6.18</t>
  </si>
  <si>
    <t>úprava podkladu pod dlažbu , včetně hydroizolace</t>
  </si>
  <si>
    <t xml:space="preserve">KOU - 2 m2, WC - 1 m2 </t>
  </si>
  <si>
    <t>6.39</t>
  </si>
  <si>
    <t>výměna revizních dvířek IŠ</t>
  </si>
  <si>
    <t>IŠ na WC</t>
  </si>
  <si>
    <t>7.11</t>
  </si>
  <si>
    <t>nátěr radiátorů</t>
  </si>
  <si>
    <t xml:space="preserve">OP, LO - deskový,      KOU - žebřík
 - nátěr  bílý syntetika </t>
  </si>
  <si>
    <t>7.12</t>
  </si>
  <si>
    <t>nátěr rozvodů ÚT</t>
  </si>
  <si>
    <t xml:space="preserve">nátěr  bílý syntetika </t>
  </si>
  <si>
    <t>7.14</t>
  </si>
  <si>
    <t>nátěr zárubní – šířka 60 cm</t>
  </si>
  <si>
    <t xml:space="preserve">KOU, WC - nátěr bílý syntetika </t>
  </si>
  <si>
    <t>7.16</t>
  </si>
  <si>
    <t>nátěr zárubní – šířka 80 cm</t>
  </si>
  <si>
    <t xml:space="preserve">OP, LO,- nátěr bílý syntetika,
 vstupní dveře - nátěr  hnědý syntetika , </t>
  </si>
  <si>
    <t>8.2</t>
  </si>
  <si>
    <t>montáž vodovodního plastového potrubí</t>
  </si>
  <si>
    <t>SV a TUV v KU</t>
  </si>
  <si>
    <t>8.3</t>
  </si>
  <si>
    <t>demontáž původního vodovodního potrubí</t>
  </si>
  <si>
    <t>8.11</t>
  </si>
  <si>
    <t>vypouštění topného systému, viz poznámka</t>
  </si>
  <si>
    <t xml:space="preserve">KOU, </t>
  </si>
  <si>
    <t>8.12</t>
  </si>
  <si>
    <t>napouštění topného systému, viz poznámka</t>
  </si>
  <si>
    <t>KOU,</t>
  </si>
  <si>
    <t>8.25</t>
  </si>
  <si>
    <t>demontáž a zpětná montáž radiátoru</t>
  </si>
  <si>
    <t xml:space="preserve">KOU - při výměně obkladu  
</t>
  </si>
  <si>
    <t>9.1</t>
  </si>
  <si>
    <t>opravy a seřízení plastových oken, viz poznámka</t>
  </si>
  <si>
    <t>OP, LO</t>
  </si>
  <si>
    <t>9.16</t>
  </si>
  <si>
    <t>výměna zámkové vložky</t>
  </si>
  <si>
    <t>bezpečnostní - vstupní dveře</t>
  </si>
  <si>
    <t>9.17</t>
  </si>
  <si>
    <t>výměna kování k zámkové vložce, viz poznámka</t>
  </si>
  <si>
    <t>bezpečnostní kování pro vstupní dveře</t>
  </si>
  <si>
    <t>9.24</t>
  </si>
  <si>
    <t>demontáž bytových doplňků, viz poznámka</t>
  </si>
  <si>
    <t>demontáž - 2 ks konzol a poličky - na WC</t>
  </si>
  <si>
    <t>11.13</t>
  </si>
  <si>
    <t>vyčištění WC mísy</t>
  </si>
  <si>
    <t>11.18</t>
  </si>
  <si>
    <t>vyčištění sporáku, trouby, včetně odmaštění</t>
  </si>
  <si>
    <t>11.36</t>
  </si>
  <si>
    <t>celkový úklid po opravách</t>
  </si>
  <si>
    <t>provedení důkladného  úklidu po opravách bytu, včetně oken a parapetů v OP a LO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</si>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</sst>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1">
      <selection activeCell="A23" sqref="A2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1825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57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17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331</v>
      </c>
    </row>
    <row r="26" spans="1:10" ht="135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436</v>
      </c>
    </row>
    <row r="27" spans="1:10" ht="30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45</v>
      </c>
      <c r="J27" s="1">
        <v>48</v>
      </c>
    </row>
    <row r="28" spans="1:10" ht="15">
      <c r="A28" s="16">
        <v>5</v>
      </c>
      <c r="B28" s="17" t="s">
        <v>46</v>
      </c>
      <c r="C28" s="31" t="s">
        <v>47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49</v>
      </c>
    </row>
    <row r="29" spans="1:10" ht="30">
      <c r="A29" s="16">
        <v>6</v>
      </c>
      <c r="B29" s="17" t="s">
        <v>48</v>
      </c>
      <c r="C29" s="31" t="s">
        <v>49</v>
      </c>
      <c r="D29" s="18" t="s">
        <v>36</v>
      </c>
      <c r="E29" s="19">
        <v>1</v>
      </c>
      <c r="F29" s="33"/>
      <c r="G29" s="19">
        <f t="shared" si="0"/>
        <v>0</v>
      </c>
      <c r="H29" s="32" t="s">
        <v>50</v>
      </c>
      <c r="J29" s="1">
        <v>63</v>
      </c>
    </row>
    <row r="30" spans="1:10" ht="30">
      <c r="A30" s="16">
        <v>7</v>
      </c>
      <c r="B30" s="17" t="s">
        <v>51</v>
      </c>
      <c r="C30" s="31" t="s">
        <v>52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50</v>
      </c>
      <c r="J30" s="1">
        <v>67</v>
      </c>
    </row>
    <row r="31" spans="1:10" ht="30">
      <c r="A31" s="16">
        <v>8</v>
      </c>
      <c r="B31" s="17" t="s">
        <v>53</v>
      </c>
      <c r="C31" s="31" t="s">
        <v>54</v>
      </c>
      <c r="D31" s="18" t="s">
        <v>36</v>
      </c>
      <c r="E31" s="19">
        <v>1</v>
      </c>
      <c r="F31" s="33"/>
      <c r="G31" s="19">
        <f t="shared" si="0"/>
        <v>0</v>
      </c>
      <c r="H31" s="32" t="s">
        <v>55</v>
      </c>
      <c r="J31" s="1">
        <v>69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58</v>
      </c>
      <c r="J32" s="1">
        <v>74</v>
      </c>
    </row>
    <row r="33" spans="1:10" ht="15">
      <c r="A33" s="16">
        <v>10</v>
      </c>
      <c r="B33" s="17" t="s">
        <v>59</v>
      </c>
      <c r="C33" s="31" t="s">
        <v>60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61</v>
      </c>
      <c r="J33" s="1">
        <v>75</v>
      </c>
    </row>
    <row r="34" spans="1:10" ht="120">
      <c r="A34" s="16">
        <v>11</v>
      </c>
      <c r="B34" s="17" t="s">
        <v>62</v>
      </c>
      <c r="C34" s="31" t="s">
        <v>63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64</v>
      </c>
      <c r="J34" s="1">
        <v>80</v>
      </c>
    </row>
    <row r="35" spans="1:10" ht="60">
      <c r="A35" s="16">
        <v>12</v>
      </c>
      <c r="B35" s="17" t="s">
        <v>65</v>
      </c>
      <c r="C35" s="31" t="s">
        <v>66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67</v>
      </c>
      <c r="J35" s="1">
        <v>81</v>
      </c>
    </row>
    <row r="36" spans="1:10" ht="30">
      <c r="A36" s="16">
        <v>13</v>
      </c>
      <c r="B36" s="17" t="s">
        <v>68</v>
      </c>
      <c r="C36" s="31" t="s">
        <v>69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83</v>
      </c>
    </row>
    <row r="37" spans="1:10" ht="45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93</v>
      </c>
    </row>
    <row r="38" spans="1:10" ht="75">
      <c r="A38" s="16">
        <v>15</v>
      </c>
      <c r="B38" s="17" t="s">
        <v>72</v>
      </c>
      <c r="C38" s="31" t="s">
        <v>73</v>
      </c>
      <c r="D38" s="18" t="s">
        <v>36</v>
      </c>
      <c r="E38" s="19">
        <v>2</v>
      </c>
      <c r="F38" s="33"/>
      <c r="G38" s="19">
        <f t="shared" si="0"/>
        <v>0</v>
      </c>
      <c r="H38" s="32" t="s">
        <v>74</v>
      </c>
      <c r="J38" s="1">
        <v>95</v>
      </c>
    </row>
    <row r="39" spans="1:10" ht="75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77</v>
      </c>
      <c r="J39" s="1">
        <v>97</v>
      </c>
    </row>
    <row r="40" spans="1:10" ht="75">
      <c r="A40" s="16">
        <v>17</v>
      </c>
      <c r="B40" s="17" t="s">
        <v>78</v>
      </c>
      <c r="C40" s="31" t="s">
        <v>79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80</v>
      </c>
      <c r="J40" s="1">
        <v>101</v>
      </c>
    </row>
    <row r="41" spans="1:10" ht="15">
      <c r="A41" s="16">
        <v>18</v>
      </c>
      <c r="B41" s="17" t="s">
        <v>81</v>
      </c>
      <c r="C41" s="31" t="s">
        <v>82</v>
      </c>
      <c r="D41" s="18" t="s">
        <v>36</v>
      </c>
      <c r="E41" s="19">
        <v>2</v>
      </c>
      <c r="F41" s="33"/>
      <c r="G41" s="19">
        <f t="shared" si="0"/>
        <v>0</v>
      </c>
      <c r="H41" s="32" t="s">
        <v>83</v>
      </c>
      <c r="J41" s="1">
        <v>108</v>
      </c>
    </row>
    <row r="42" spans="1:10" ht="30">
      <c r="A42" s="16">
        <v>19</v>
      </c>
      <c r="B42" s="17" t="s">
        <v>84</v>
      </c>
      <c r="C42" s="31" t="s">
        <v>85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86</v>
      </c>
      <c r="J42" s="1">
        <v>110</v>
      </c>
    </row>
    <row r="43" spans="1:10" ht="15">
      <c r="A43" s="16">
        <v>20</v>
      </c>
      <c r="B43" s="17" t="s">
        <v>87</v>
      </c>
      <c r="C43" s="31" t="s">
        <v>88</v>
      </c>
      <c r="D43" s="18" t="s">
        <v>36</v>
      </c>
      <c r="E43" s="19">
        <v>4</v>
      </c>
      <c r="F43" s="33"/>
      <c r="G43" s="19">
        <f t="shared" si="0"/>
        <v>0</v>
      </c>
      <c r="H43" s="32" t="s">
        <v>89</v>
      </c>
      <c r="J43" s="1">
        <v>123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36</v>
      </c>
      <c r="E44" s="19">
        <v>5</v>
      </c>
      <c r="F44" s="33"/>
      <c r="G44" s="19">
        <f t="shared" si="0"/>
        <v>0</v>
      </c>
      <c r="H44" s="32" t="s">
        <v>92</v>
      </c>
      <c r="J44" s="1">
        <v>124</v>
      </c>
    </row>
    <row r="45" spans="1:10" ht="30">
      <c r="A45" s="16">
        <v>22</v>
      </c>
      <c r="B45" s="17" t="s">
        <v>93</v>
      </c>
      <c r="C45" s="31" t="s">
        <v>94</v>
      </c>
      <c r="D45" s="18" t="s">
        <v>36</v>
      </c>
      <c r="E45" s="19">
        <v>2</v>
      </c>
      <c r="F45" s="33"/>
      <c r="G45" s="19">
        <f t="shared" si="0"/>
        <v>0</v>
      </c>
      <c r="H45" s="32" t="s">
        <v>95</v>
      </c>
      <c r="J45" s="1">
        <v>125</v>
      </c>
    </row>
    <row r="46" spans="1:10" ht="30">
      <c r="A46" s="16">
        <v>23</v>
      </c>
      <c r="B46" s="17" t="s">
        <v>96</v>
      </c>
      <c r="C46" s="31" t="s">
        <v>97</v>
      </c>
      <c r="D46" s="18" t="s">
        <v>36</v>
      </c>
      <c r="E46" s="19">
        <v>2</v>
      </c>
      <c r="F46" s="33"/>
      <c r="G46" s="19">
        <f t="shared" si="0"/>
        <v>0</v>
      </c>
      <c r="H46" s="32" t="s">
        <v>98</v>
      </c>
      <c r="J46" s="1">
        <v>127</v>
      </c>
    </row>
    <row r="47" spans="1:10" ht="30">
      <c r="A47" s="16">
        <v>24</v>
      </c>
      <c r="B47" s="17" t="s">
        <v>99</v>
      </c>
      <c r="C47" s="31" t="s">
        <v>100</v>
      </c>
      <c r="D47" s="18" t="s">
        <v>36</v>
      </c>
      <c r="E47" s="19">
        <v>1</v>
      </c>
      <c r="F47" s="33"/>
      <c r="G47" s="19">
        <f t="shared" si="0"/>
        <v>0</v>
      </c>
      <c r="H47" s="32"/>
      <c r="J47" s="1">
        <v>130</v>
      </c>
    </row>
    <row r="48" spans="1:10" ht="90">
      <c r="A48" s="16">
        <v>25</v>
      </c>
      <c r="B48" s="17" t="s">
        <v>101</v>
      </c>
      <c r="C48" s="31" t="s">
        <v>102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103</v>
      </c>
      <c r="J48" s="1">
        <v>302</v>
      </c>
    </row>
    <row r="49" spans="1:10" ht="15">
      <c r="A49" s="16">
        <v>26</v>
      </c>
      <c r="B49" s="17" t="s">
        <v>104</v>
      </c>
      <c r="C49" s="31" t="s">
        <v>105</v>
      </c>
      <c r="D49" s="18" t="s">
        <v>106</v>
      </c>
      <c r="E49" s="19">
        <v>30</v>
      </c>
      <c r="F49" s="33"/>
      <c r="G49" s="19">
        <f t="shared" si="0"/>
        <v>0</v>
      </c>
      <c r="H49" s="32" t="s">
        <v>107</v>
      </c>
      <c r="J49" s="1">
        <v>148</v>
      </c>
    </row>
    <row r="50" spans="1:10" ht="15">
      <c r="A50" s="16">
        <v>27</v>
      </c>
      <c r="B50" s="17" t="s">
        <v>108</v>
      </c>
      <c r="C50" s="31" t="s">
        <v>109</v>
      </c>
      <c r="D50" s="18" t="s">
        <v>106</v>
      </c>
      <c r="E50" s="19">
        <v>30</v>
      </c>
      <c r="F50" s="33"/>
      <c r="G50" s="19">
        <f t="shared" si="0"/>
        <v>0</v>
      </c>
      <c r="H50" s="32" t="s">
        <v>110</v>
      </c>
      <c r="J50" s="1">
        <v>149</v>
      </c>
    </row>
    <row r="51" spans="1:10" ht="60">
      <c r="A51" s="16">
        <v>28</v>
      </c>
      <c r="B51" s="17" t="s">
        <v>111</v>
      </c>
      <c r="C51" s="31" t="s">
        <v>112</v>
      </c>
      <c r="D51" s="18" t="s">
        <v>106</v>
      </c>
      <c r="E51" s="19">
        <v>30</v>
      </c>
      <c r="F51" s="33"/>
      <c r="G51" s="19">
        <f t="shared" si="0"/>
        <v>0</v>
      </c>
      <c r="H51" s="32" t="s">
        <v>113</v>
      </c>
      <c r="J51" s="1">
        <v>151</v>
      </c>
    </row>
    <row r="52" spans="1:10" ht="15">
      <c r="A52" s="16">
        <v>29</v>
      </c>
      <c r="B52" s="17" t="s">
        <v>114</v>
      </c>
      <c r="C52" s="31" t="s">
        <v>115</v>
      </c>
      <c r="D52" s="18" t="s">
        <v>116</v>
      </c>
      <c r="E52" s="19">
        <v>34</v>
      </c>
      <c r="F52" s="33"/>
      <c r="G52" s="19">
        <f t="shared" si="0"/>
        <v>0</v>
      </c>
      <c r="H52" s="32" t="s">
        <v>110</v>
      </c>
      <c r="J52" s="1">
        <v>152</v>
      </c>
    </row>
    <row r="53" spans="1:10" ht="30">
      <c r="A53" s="16">
        <v>30</v>
      </c>
      <c r="B53" s="17" t="s">
        <v>117</v>
      </c>
      <c r="C53" s="31" t="s">
        <v>118</v>
      </c>
      <c r="D53" s="18" t="s">
        <v>106</v>
      </c>
      <c r="E53" s="19">
        <v>11</v>
      </c>
      <c r="F53" s="33"/>
      <c r="G53" s="19">
        <f t="shared" si="0"/>
        <v>0</v>
      </c>
      <c r="H53" s="32" t="s">
        <v>119</v>
      </c>
      <c r="J53" s="1">
        <v>327</v>
      </c>
    </row>
    <row r="54" spans="1:10" ht="90">
      <c r="A54" s="16">
        <v>31</v>
      </c>
      <c r="B54" s="17" t="s">
        <v>120</v>
      </c>
      <c r="C54" s="31" t="s">
        <v>121</v>
      </c>
      <c r="D54" s="18" t="s">
        <v>106</v>
      </c>
      <c r="E54" s="19">
        <v>182</v>
      </c>
      <c r="F54" s="33"/>
      <c r="G54" s="19">
        <f t="shared" si="0"/>
        <v>0</v>
      </c>
      <c r="H54" s="32" t="s">
        <v>122</v>
      </c>
      <c r="J54" s="1">
        <v>162</v>
      </c>
    </row>
    <row r="55" spans="1:10" ht="15">
      <c r="A55" s="16">
        <v>32</v>
      </c>
      <c r="B55" s="17" t="s">
        <v>123</v>
      </c>
      <c r="C55" s="31" t="s">
        <v>124</v>
      </c>
      <c r="D55" s="18" t="s">
        <v>106</v>
      </c>
      <c r="E55" s="19">
        <v>182</v>
      </c>
      <c r="F55" s="33"/>
      <c r="G55" s="19">
        <f t="shared" si="0"/>
        <v>0</v>
      </c>
      <c r="H55" s="32" t="s">
        <v>125</v>
      </c>
      <c r="J55" s="1">
        <v>165</v>
      </c>
    </row>
    <row r="56" spans="1:10" ht="60">
      <c r="A56" s="16">
        <v>33</v>
      </c>
      <c r="B56" s="17" t="s">
        <v>126</v>
      </c>
      <c r="C56" s="31" t="s">
        <v>127</v>
      </c>
      <c r="D56" s="18" t="s">
        <v>106</v>
      </c>
      <c r="E56" s="19">
        <v>182</v>
      </c>
      <c r="F56" s="33"/>
      <c r="G56" s="19">
        <f aca="true" t="shared" si="1" ref="G56:G80">ROUND(E56*F56,2)</f>
        <v>0</v>
      </c>
      <c r="H56" s="32" t="s">
        <v>128</v>
      </c>
      <c r="J56" s="1">
        <v>167</v>
      </c>
    </row>
    <row r="57" spans="1:10" ht="30">
      <c r="A57" s="16">
        <v>34</v>
      </c>
      <c r="B57" s="17" t="s">
        <v>129</v>
      </c>
      <c r="C57" s="31" t="s">
        <v>130</v>
      </c>
      <c r="D57" s="18" t="s">
        <v>131</v>
      </c>
      <c r="E57" s="19">
        <v>1</v>
      </c>
      <c r="F57" s="33"/>
      <c r="G57" s="19">
        <f t="shared" si="1"/>
        <v>0</v>
      </c>
      <c r="H57" s="32"/>
      <c r="J57" s="1">
        <v>169</v>
      </c>
    </row>
    <row r="58" spans="1:10" ht="15">
      <c r="A58" s="16">
        <v>35</v>
      </c>
      <c r="B58" s="17" t="s">
        <v>132</v>
      </c>
      <c r="C58" s="31" t="s">
        <v>133</v>
      </c>
      <c r="D58" s="18" t="s">
        <v>106</v>
      </c>
      <c r="E58" s="19">
        <v>11</v>
      </c>
      <c r="F58" s="33"/>
      <c r="G58" s="19">
        <f t="shared" si="1"/>
        <v>0</v>
      </c>
      <c r="H58" s="32" t="s">
        <v>134</v>
      </c>
      <c r="J58" s="1">
        <v>175</v>
      </c>
    </row>
    <row r="59" spans="1:10" ht="15">
      <c r="A59" s="16">
        <v>36</v>
      </c>
      <c r="B59" s="17" t="s">
        <v>135</v>
      </c>
      <c r="C59" s="31" t="s">
        <v>136</v>
      </c>
      <c r="D59" s="18" t="s">
        <v>106</v>
      </c>
      <c r="E59" s="19">
        <v>14</v>
      </c>
      <c r="F59" s="33"/>
      <c r="G59" s="19">
        <f t="shared" si="1"/>
        <v>0</v>
      </c>
      <c r="H59" s="32" t="s">
        <v>137</v>
      </c>
      <c r="J59" s="1">
        <v>176</v>
      </c>
    </row>
    <row r="60" spans="1:10" ht="60">
      <c r="A60" s="16">
        <v>37</v>
      </c>
      <c r="B60" s="17" t="s">
        <v>138</v>
      </c>
      <c r="C60" s="31" t="s">
        <v>139</v>
      </c>
      <c r="D60" s="18" t="s">
        <v>106</v>
      </c>
      <c r="E60" s="19">
        <v>14</v>
      </c>
      <c r="F60" s="33"/>
      <c r="G60" s="19">
        <f t="shared" si="1"/>
        <v>0</v>
      </c>
      <c r="H60" s="32" t="s">
        <v>140</v>
      </c>
      <c r="J60" s="1">
        <v>177</v>
      </c>
    </row>
    <row r="61" spans="1:10" ht="30">
      <c r="A61" s="16">
        <v>38</v>
      </c>
      <c r="B61" s="17" t="s">
        <v>141</v>
      </c>
      <c r="C61" s="31" t="s">
        <v>142</v>
      </c>
      <c r="D61" s="18" t="s">
        <v>106</v>
      </c>
      <c r="E61" s="19">
        <v>3</v>
      </c>
      <c r="F61" s="33"/>
      <c r="G61" s="19">
        <f t="shared" si="1"/>
        <v>0</v>
      </c>
      <c r="H61" s="32" t="s">
        <v>143</v>
      </c>
      <c r="J61" s="1">
        <v>179</v>
      </c>
    </row>
    <row r="62" spans="1:10" ht="15">
      <c r="A62" s="16">
        <v>39</v>
      </c>
      <c r="B62" s="17" t="s">
        <v>144</v>
      </c>
      <c r="C62" s="31" t="s">
        <v>145</v>
      </c>
      <c r="D62" s="18" t="s">
        <v>106</v>
      </c>
      <c r="E62" s="19">
        <v>3</v>
      </c>
      <c r="F62" s="33"/>
      <c r="G62" s="19">
        <f t="shared" si="1"/>
        <v>0</v>
      </c>
      <c r="H62" s="32" t="s">
        <v>146</v>
      </c>
      <c r="J62" s="1">
        <v>182</v>
      </c>
    </row>
    <row r="63" spans="1:10" ht="30">
      <c r="A63" s="16">
        <v>40</v>
      </c>
      <c r="B63" s="17" t="s">
        <v>147</v>
      </c>
      <c r="C63" s="31" t="s">
        <v>148</v>
      </c>
      <c r="D63" s="18" t="s">
        <v>106</v>
      </c>
      <c r="E63" s="19">
        <v>3</v>
      </c>
      <c r="F63" s="33"/>
      <c r="G63" s="19">
        <f t="shared" si="1"/>
        <v>0</v>
      </c>
      <c r="H63" s="32" t="s">
        <v>149</v>
      </c>
      <c r="J63" s="1">
        <v>186</v>
      </c>
    </row>
    <row r="64" spans="1:10" ht="15">
      <c r="A64" s="16">
        <v>41</v>
      </c>
      <c r="B64" s="17" t="s">
        <v>150</v>
      </c>
      <c r="C64" s="31" t="s">
        <v>151</v>
      </c>
      <c r="D64" s="18" t="s">
        <v>36</v>
      </c>
      <c r="E64" s="19">
        <v>1</v>
      </c>
      <c r="F64" s="33"/>
      <c r="G64" s="19">
        <f t="shared" si="1"/>
        <v>0</v>
      </c>
      <c r="H64" s="32" t="s">
        <v>152</v>
      </c>
      <c r="J64" s="1">
        <v>471</v>
      </c>
    </row>
    <row r="65" spans="1:10" ht="45">
      <c r="A65" s="16">
        <v>42</v>
      </c>
      <c r="B65" s="17" t="s">
        <v>153</v>
      </c>
      <c r="C65" s="31" t="s">
        <v>154</v>
      </c>
      <c r="D65" s="18" t="s">
        <v>36</v>
      </c>
      <c r="E65" s="19">
        <v>3</v>
      </c>
      <c r="F65" s="33"/>
      <c r="G65" s="19">
        <f t="shared" si="1"/>
        <v>0</v>
      </c>
      <c r="H65" s="32" t="s">
        <v>155</v>
      </c>
      <c r="J65" s="1">
        <v>204</v>
      </c>
    </row>
    <row r="66" spans="1:10" ht="15">
      <c r="A66" s="16">
        <v>43</v>
      </c>
      <c r="B66" s="17" t="s">
        <v>156</v>
      </c>
      <c r="C66" s="31" t="s">
        <v>157</v>
      </c>
      <c r="D66" s="18" t="s">
        <v>131</v>
      </c>
      <c r="E66" s="19">
        <v>1</v>
      </c>
      <c r="F66" s="33"/>
      <c r="G66" s="19">
        <f t="shared" si="1"/>
        <v>0</v>
      </c>
      <c r="H66" s="32" t="s">
        <v>158</v>
      </c>
      <c r="J66" s="1">
        <v>205</v>
      </c>
    </row>
    <row r="67" spans="1:10" ht="30">
      <c r="A67" s="16">
        <v>44</v>
      </c>
      <c r="B67" s="17" t="s">
        <v>159</v>
      </c>
      <c r="C67" s="31" t="s">
        <v>160</v>
      </c>
      <c r="D67" s="18" t="s">
        <v>36</v>
      </c>
      <c r="E67" s="19">
        <v>2</v>
      </c>
      <c r="F67" s="33"/>
      <c r="G67" s="19">
        <f t="shared" si="1"/>
        <v>0</v>
      </c>
      <c r="H67" s="32" t="s">
        <v>161</v>
      </c>
      <c r="J67" s="1">
        <v>207</v>
      </c>
    </row>
    <row r="68" spans="1:10" ht="45">
      <c r="A68" s="16">
        <v>45</v>
      </c>
      <c r="B68" s="17" t="s">
        <v>162</v>
      </c>
      <c r="C68" s="31" t="s">
        <v>163</v>
      </c>
      <c r="D68" s="18" t="s">
        <v>36</v>
      </c>
      <c r="E68" s="19">
        <v>3</v>
      </c>
      <c r="F68" s="33"/>
      <c r="G68" s="19">
        <f t="shared" si="1"/>
        <v>0</v>
      </c>
      <c r="H68" s="32" t="s">
        <v>164</v>
      </c>
      <c r="J68" s="1">
        <v>209</v>
      </c>
    </row>
    <row r="69" spans="1:10" ht="30">
      <c r="A69" s="16">
        <v>46</v>
      </c>
      <c r="B69" s="17" t="s">
        <v>165</v>
      </c>
      <c r="C69" s="31" t="s">
        <v>166</v>
      </c>
      <c r="D69" s="18" t="s">
        <v>116</v>
      </c>
      <c r="E69" s="19">
        <v>1</v>
      </c>
      <c r="F69" s="33"/>
      <c r="G69" s="19">
        <f t="shared" si="1"/>
        <v>0</v>
      </c>
      <c r="H69" s="32" t="s">
        <v>167</v>
      </c>
      <c r="J69" s="1">
        <v>215</v>
      </c>
    </row>
    <row r="70" spans="1:10" ht="30">
      <c r="A70" s="16">
        <v>47</v>
      </c>
      <c r="B70" s="17" t="s">
        <v>168</v>
      </c>
      <c r="C70" s="31" t="s">
        <v>169</v>
      </c>
      <c r="D70" s="18" t="s">
        <v>116</v>
      </c>
      <c r="E70" s="19">
        <v>3</v>
      </c>
      <c r="F70" s="33"/>
      <c r="G70" s="19">
        <f t="shared" si="1"/>
        <v>0</v>
      </c>
      <c r="H70" s="32" t="s">
        <v>167</v>
      </c>
      <c r="J70" s="1">
        <v>216</v>
      </c>
    </row>
    <row r="71" spans="1:10" ht="30">
      <c r="A71" s="16">
        <v>48</v>
      </c>
      <c r="B71" s="17" t="s">
        <v>170</v>
      </c>
      <c r="C71" s="31" t="s">
        <v>171</v>
      </c>
      <c r="D71" s="18" t="s">
        <v>131</v>
      </c>
      <c r="E71" s="19">
        <v>1</v>
      </c>
      <c r="F71" s="33"/>
      <c r="G71" s="19">
        <f t="shared" si="1"/>
        <v>0</v>
      </c>
      <c r="H71" s="32" t="s">
        <v>172</v>
      </c>
      <c r="J71" s="1">
        <v>224</v>
      </c>
    </row>
    <row r="72" spans="1:10" ht="30">
      <c r="A72" s="16">
        <v>49</v>
      </c>
      <c r="B72" s="17" t="s">
        <v>173</v>
      </c>
      <c r="C72" s="31" t="s">
        <v>174</v>
      </c>
      <c r="D72" s="18" t="s">
        <v>131</v>
      </c>
      <c r="E72" s="19">
        <v>1</v>
      </c>
      <c r="F72" s="33"/>
      <c r="G72" s="19">
        <f t="shared" si="1"/>
        <v>0</v>
      </c>
      <c r="H72" s="32" t="s">
        <v>175</v>
      </c>
      <c r="J72" s="1">
        <v>225</v>
      </c>
    </row>
    <row r="73" spans="1:10" ht="30">
      <c r="A73" s="16">
        <v>50</v>
      </c>
      <c r="B73" s="17" t="s">
        <v>176</v>
      </c>
      <c r="C73" s="31" t="s">
        <v>177</v>
      </c>
      <c r="D73" s="18" t="s">
        <v>36</v>
      </c>
      <c r="E73" s="19">
        <v>1</v>
      </c>
      <c r="F73" s="33"/>
      <c r="G73" s="19">
        <f t="shared" si="1"/>
        <v>0</v>
      </c>
      <c r="H73" s="32" t="s">
        <v>178</v>
      </c>
      <c r="J73" s="1">
        <v>349</v>
      </c>
    </row>
    <row r="74" spans="1:10" ht="30">
      <c r="A74" s="16">
        <v>51</v>
      </c>
      <c r="B74" s="17" t="s">
        <v>179</v>
      </c>
      <c r="C74" s="31" t="s">
        <v>180</v>
      </c>
      <c r="D74" s="18" t="s">
        <v>36</v>
      </c>
      <c r="E74" s="19">
        <v>2</v>
      </c>
      <c r="F74" s="33"/>
      <c r="G74" s="19">
        <f t="shared" si="1"/>
        <v>0</v>
      </c>
      <c r="H74" s="32" t="s">
        <v>181</v>
      </c>
      <c r="J74" s="1">
        <v>237</v>
      </c>
    </row>
    <row r="75" spans="1:10" ht="15">
      <c r="A75" s="16">
        <v>52</v>
      </c>
      <c r="B75" s="17" t="s">
        <v>182</v>
      </c>
      <c r="C75" s="31" t="s">
        <v>183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184</v>
      </c>
      <c r="J75" s="1">
        <v>252</v>
      </c>
    </row>
    <row r="76" spans="1:10" ht="30">
      <c r="A76" s="16">
        <v>53</v>
      </c>
      <c r="B76" s="17" t="s">
        <v>185</v>
      </c>
      <c r="C76" s="31" t="s">
        <v>186</v>
      </c>
      <c r="D76" s="18" t="s">
        <v>36</v>
      </c>
      <c r="E76" s="19">
        <v>1</v>
      </c>
      <c r="F76" s="33"/>
      <c r="G76" s="19">
        <f t="shared" si="1"/>
        <v>0</v>
      </c>
      <c r="H76" s="32" t="s">
        <v>187</v>
      </c>
      <c r="J76" s="1">
        <v>253</v>
      </c>
    </row>
    <row r="77" spans="1:10" ht="30">
      <c r="A77" s="16">
        <v>54</v>
      </c>
      <c r="B77" s="17" t="s">
        <v>188</v>
      </c>
      <c r="C77" s="31" t="s">
        <v>189</v>
      </c>
      <c r="D77" s="18" t="s">
        <v>131</v>
      </c>
      <c r="E77" s="19">
        <v>1</v>
      </c>
      <c r="F77" s="33"/>
      <c r="G77" s="19">
        <f t="shared" si="1"/>
        <v>0</v>
      </c>
      <c r="H77" s="32" t="s">
        <v>190</v>
      </c>
      <c r="J77" s="1">
        <v>303</v>
      </c>
    </row>
    <row r="78" spans="1:10" ht="15">
      <c r="A78" s="16">
        <v>55</v>
      </c>
      <c r="B78" s="17" t="s">
        <v>191</v>
      </c>
      <c r="C78" s="31" t="s">
        <v>192</v>
      </c>
      <c r="D78" s="18" t="s">
        <v>36</v>
      </c>
      <c r="E78" s="19">
        <v>1</v>
      </c>
      <c r="F78" s="33"/>
      <c r="G78" s="19">
        <f t="shared" si="1"/>
        <v>0</v>
      </c>
      <c r="H78" s="32"/>
      <c r="J78" s="1">
        <v>275</v>
      </c>
    </row>
    <row r="79" spans="1:10" ht="30">
      <c r="A79" s="16">
        <v>56</v>
      </c>
      <c r="B79" s="17" t="s">
        <v>193</v>
      </c>
      <c r="C79" s="31" t="s">
        <v>194</v>
      </c>
      <c r="D79" s="18" t="s">
        <v>36</v>
      </c>
      <c r="E79" s="19">
        <v>1</v>
      </c>
      <c r="F79" s="33"/>
      <c r="G79" s="19">
        <f t="shared" si="1"/>
        <v>0</v>
      </c>
      <c r="H79" s="32"/>
      <c r="J79" s="1">
        <v>280</v>
      </c>
    </row>
    <row r="80" spans="1:10" ht="60">
      <c r="A80" s="16">
        <v>57</v>
      </c>
      <c r="B80" s="17" t="s">
        <v>195</v>
      </c>
      <c r="C80" s="31" t="s">
        <v>196</v>
      </c>
      <c r="D80" s="18" t="s">
        <v>21</v>
      </c>
      <c r="E80" s="19">
        <v>1</v>
      </c>
      <c r="F80" s="33"/>
      <c r="G80" s="19">
        <f t="shared" si="1"/>
        <v>0</v>
      </c>
      <c r="H80" s="32" t="s">
        <v>197</v>
      </c>
      <c r="J80" s="1">
        <v>336</v>
      </c>
    </row>
    <row r="81" spans="1:8" ht="27" customHeight="1">
      <c r="A81" s="38" t="s">
        <v>198</v>
      </c>
      <c r="B81" s="39"/>
      <c r="C81" s="39"/>
      <c r="D81" s="39"/>
      <c r="E81" s="39"/>
      <c r="F81" s="39"/>
      <c r="G81" s="15">
        <f>SUM(G24:G80)</f>
        <v>0</v>
      </c>
      <c r="H81" s="26"/>
    </row>
    <row r="82" spans="1:8" s="29" customFormat="1" ht="27" customHeight="1">
      <c r="A82" s="62" t="s">
        <v>199</v>
      </c>
      <c r="B82" s="62"/>
      <c r="C82" s="62"/>
      <c r="D82" s="62"/>
      <c r="E82" s="62"/>
      <c r="F82" s="62"/>
      <c r="G82" s="62"/>
      <c r="H82" s="62"/>
    </row>
    <row r="83" spans="1:8" ht="27" customHeight="1">
      <c r="A83" s="61" t="s">
        <v>200</v>
      </c>
      <c r="B83" s="61"/>
      <c r="C83" s="61"/>
      <c r="D83" s="61"/>
      <c r="E83" s="61"/>
      <c r="F83" s="61"/>
      <c r="G83" s="61"/>
      <c r="H83" s="61"/>
    </row>
    <row r="84" spans="1:8" ht="15.75" customHeight="1">
      <c r="A84" s="27"/>
      <c r="B84" s="36" t="s">
        <v>201</v>
      </c>
      <c r="C84" s="36"/>
      <c r="D84" s="36"/>
      <c r="E84" s="36"/>
      <c r="F84" s="37"/>
      <c r="G84"/>
      <c r="H84"/>
    </row>
    <row r="85" spans="1:6" ht="45" customHeight="1">
      <c r="A85" s="28">
        <v>1</v>
      </c>
      <c r="B85" s="34" t="s">
        <v>202</v>
      </c>
      <c r="C85" s="34"/>
      <c r="D85" s="34"/>
      <c r="E85" s="34"/>
      <c r="F85" s="35"/>
    </row>
    <row r="86" spans="1:6" ht="60" customHeight="1">
      <c r="A86" s="28">
        <v>2</v>
      </c>
      <c r="B86" s="34" t="s">
        <v>203</v>
      </c>
      <c r="C86" s="34"/>
      <c r="D86" s="34"/>
      <c r="E86" s="34"/>
      <c r="F86" s="35"/>
    </row>
    <row r="87" spans="1:6" ht="45" customHeight="1">
      <c r="A87" s="28">
        <v>3</v>
      </c>
      <c r="B87" s="34" t="s">
        <v>204</v>
      </c>
      <c r="C87" s="34"/>
      <c r="D87" s="34"/>
      <c r="E87" s="34"/>
      <c r="F87" s="35"/>
    </row>
    <row r="88" spans="1:6" ht="75" customHeight="1">
      <c r="A88" s="28">
        <v>4</v>
      </c>
      <c r="B88" s="34" t="s">
        <v>205</v>
      </c>
      <c r="C88" s="34"/>
      <c r="D88" s="34"/>
      <c r="E88" s="34"/>
      <c r="F88" s="35"/>
    </row>
    <row r="89" spans="1:6" ht="120" customHeight="1">
      <c r="A89" s="28">
        <v>5</v>
      </c>
      <c r="B89" s="34" t="s">
        <v>206</v>
      </c>
      <c r="C89" s="34"/>
      <c r="D89" s="34"/>
      <c r="E89" s="34"/>
      <c r="F89" s="35"/>
    </row>
    <row r="90" spans="1:6" ht="15">
      <c r="A90" s="10"/>
      <c r="B90" s="30"/>
      <c r="C90" s="30"/>
      <c r="D90" s="30"/>
      <c r="E90" s="30"/>
      <c r="F90" s="3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4:F84"/>
    <mergeCell ref="A81:F81"/>
    <mergeCell ref="D17:G17"/>
    <mergeCell ref="A19:C21"/>
    <mergeCell ref="D20:G20"/>
    <mergeCell ref="D21:G21"/>
    <mergeCell ref="A17:C17"/>
    <mergeCell ref="A18:C18"/>
    <mergeCell ref="D18:G18"/>
    <mergeCell ref="D19:G19"/>
    <mergeCell ref="A83:H83"/>
    <mergeCell ref="A82:H82"/>
    <mergeCell ref="B85:F85"/>
    <mergeCell ref="B86:F86"/>
    <mergeCell ref="B87:F87"/>
    <mergeCell ref="B88:F88"/>
    <mergeCell ref="B89:F8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cp:lastPrinted>2023-11-06T06:52:46Z</cp:lastPrinted>
  <dcterms:created xsi:type="dcterms:W3CDTF">2016-02-28T17:51:02Z</dcterms:created>
  <dcterms:modified xsi:type="dcterms:W3CDTF">2023-11-08T06:19:45Z</dcterms:modified>
  <cp:category/>
  <cp:version/>
  <cp:contentType/>
  <cp:contentStatus/>
</cp:coreProperties>
</file>