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7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<sst xmlns="http://schemas.openxmlformats.org/spreadsheetml/2006/main" count="264" uniqueCount="207">
  <si>
    <t>Oprava volného bytu č. 17, Plzeňská 8</t>
  </si>
  <si>
    <t>VZ č. 197/2023</t>
  </si>
  <si>
    <t>6.11.2023 07:46:20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</si>
  <si>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</si>
  <si>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</si>
  <si>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</si>
  <si>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</si>
  <si>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</si>
  <si>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</si>
  <si>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</si>
  <si>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</si>
  <si>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</si>
  <si>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</si>
  <si>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</si>
  <si>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</si>
  <si>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</si>
  <si>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</si>
  <si>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</si>
  <si>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</si>
  <si>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</si>
  <si>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</si>
  <si>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</si>
  <si>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</si>
  <si>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</si>
  <si>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</si>
  <si>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</si>
  <si>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</si>
  <si>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</si>
  <si>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</si>
  <si>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</si>
  <si>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</si>
  <si>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</si>
  <si>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</si>
  <si>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</si>
  <si>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</si>
  <si>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</si>
  <si>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</si>
  <si>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</si>
  <si>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</si>
  <si>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</si>
  <si>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</si>
  <si>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</si>
  <si>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č. náležitého zednického zapravení před malováním, doplnění zásuvek v pokojích, včetně vypínačů a zásuvek, světla dle výběru objednatele, ( 2x 2 ks pod kuch.linkou) pračka, včetně zedníckého zapravení a úpravy odběrného místa</t>
  </si>
  <si>
    <t>3.7</t>
  </si>
  <si>
    <t>výměna umyvadla včetně příslušenství</t>
  </si>
  <si>
    <t xml:space="preserve">šířka 50 cm                   
 Dle standardu VOP                                    </t>
  </si>
  <si>
    <t>3.8</t>
  </si>
  <si>
    <t>výměna vany 120 cm</t>
  </si>
  <si>
    <t>3.22</t>
  </si>
  <si>
    <t>výměna baterie dřezové stojánkové pákové</t>
  </si>
  <si>
    <t>výška baterie min. 145 mm, páková /Dle standardu VOP/</t>
  </si>
  <si>
    <t>3.26</t>
  </si>
  <si>
    <t>výměna baterie umyvadlové stojánkové pákové</t>
  </si>
  <si>
    <t>3.28</t>
  </si>
  <si>
    <t>výměna baterie vanové nástěnné R100</t>
  </si>
  <si>
    <t>včetně příslušenství, páková
 /Dle standardu VOP/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</si>
  <si>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</si>
  <si>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</si>
  <si>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</si>
  <si>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</si>
  <si>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</si>
  <si>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</si>
  <si>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</si>
  <si>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</si>
  <si>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</si>
  <si>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</si>
  <si>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</si>
  <si>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</si>
  <si>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</si>
  <si>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</si>
  <si>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</si>
  <si>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</si>
  <si>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</si>
  <si>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</si>
  <si>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 HDF, včetně 3 ks  závěsů,. povrchová úprava lakované, nebo CPL laminát otevíratelné do PŘ /Dle standardu VOP/</t>
  </si>
  <si>
    <t>3.56</t>
  </si>
  <si>
    <t>výměna vnitřních dveří – plné 80 cm</t>
  </si>
  <si>
    <t>LO - HDF, včetně 3 ks závěsů, povrchová úprava lakované, nebo CPL laminát otevíratelné do LO  /Dle standardu VOP/</t>
  </si>
  <si>
    <t>3.60</t>
  </si>
  <si>
    <t>výměna vnitřních dveří – prosklené 2/3 sklo 80 cm</t>
  </si>
  <si>
    <t xml:space="preserve">OP - HDF, včetně 3 ks závěsů, povrchová úprava lakované, nebo CPL laminát otevíratelné do OP /Dle standardu VOP/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</si>
  <si>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</si>
  <si>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</si>
  <si>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</si>
  <si>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</si>
  <si>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</si>
  <si>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</si>
  <si>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</si>
  <si>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</si>
  <si>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</si>
  <si>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</si>
  <si>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</si>
  <si>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</si>
  <si>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3.84</t>
  </si>
  <si>
    <t>výměna zárubně ocelové pro dveře – šířky 60 cm</t>
  </si>
  <si>
    <t>KUU,WC</t>
  </si>
  <si>
    <t>3.86</t>
  </si>
  <si>
    <t>výměna zárubně ocelové pro dveře – šířky 80 cm</t>
  </si>
  <si>
    <t>LO, OP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</si>
  <si>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</si>
  <si>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</si>
  <si>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</si>
  <si>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</si>
  <si>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</si>
  <si>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4.1</t>
  </si>
  <si>
    <t>stržení původního PVC</t>
  </si>
  <si>
    <t>m2</t>
  </si>
  <si>
    <t xml:space="preserve">OP, PŘ </t>
  </si>
  <si>
    <t>4.2</t>
  </si>
  <si>
    <t>úprava podkladu – nivelace</t>
  </si>
  <si>
    <t>OP, PŘ</t>
  </si>
  <si>
    <t>4.4</t>
  </si>
  <si>
    <t>položení PVC – vyšší zátěž, celoplošně podlepit</t>
  </si>
  <si>
    <t>OP, PŘ -  vyšší zátěž, nášlapná vrstva min. 0,7 mm, dekor plovoucí podlaha - odsouhlasí objednatel</t>
  </si>
  <si>
    <t>4.5</t>
  </si>
  <si>
    <t>nalepení obvodové lišty PVC</t>
  </si>
  <si>
    <t>bm</t>
  </si>
  <si>
    <t>4.15</t>
  </si>
  <si>
    <t xml:space="preserve">překrytí podlah při opravách proti poškození </t>
  </si>
  <si>
    <t>v LO - překrytí fólií - proti poškození při opravách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</si>
  <si>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</si>
  <si>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</si>
  <si>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</si>
  <si>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</si>
  <si>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</si>
  <si>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</si>
  <si>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</si>
  <si>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</si>
  <si>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</si>
  <si>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</si>
  <si>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</si>
  <si>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soubor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</si>
  <si>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</si>
  <si>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</si>
  <si>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</si>
  <si>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</si>
  <si>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</si>
  <si>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</si>
  <si>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</si>
  <si>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</si>
  <si>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provední, KU - 3 m2 jednobarevné provedení,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</si>
  <si>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</si>
  <si>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</si>
  <si>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</si>
  <si>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</si>
  <si>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</si>
  <si>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</si>
  <si>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</si>
  <si>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</si>
  <si>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</si>
  <si>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</si>
  <si>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</si>
  <si>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IŠ na WC</t>
  </si>
  <si>
    <t>7.11</t>
  </si>
  <si>
    <t>nátěr radiátorů</t>
  </si>
  <si>
    <t xml:space="preserve">OP, LO - deskový,      KOU - žebřík
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</si>
  <si>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</si>
  <si>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</si>
  <si>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</si>
  <si>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</si>
  <si>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</si>
  <si>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</si>
  <si>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</si>
  <si>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</si>
  <si>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</si>
  <si>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8.2</t>
  </si>
  <si>
    <t>montáž vodovodního plastového potrubí</t>
  </si>
  <si>
    <t>SV a TUV v KU</t>
  </si>
  <si>
    <t>8.3</t>
  </si>
  <si>
    <t>demontáž původního vodovodního potrubí</t>
  </si>
  <si>
    <t>8.11</t>
  </si>
  <si>
    <t>vypouštění topného systému, viz poznámka</t>
  </si>
  <si>
    <t xml:space="preserve">KOU, </t>
  </si>
  <si>
    <t>8.12</t>
  </si>
  <si>
    <t>napouštění topného systému, viz poznámka</t>
  </si>
  <si>
    <t>KOU,</t>
  </si>
  <si>
    <t>8.25</t>
  </si>
  <si>
    <t>demontáž a zpětná montáž radiátoru</t>
  </si>
  <si>
    <t xml:space="preserve">KOU - při výměně obkladu  
</t>
  </si>
  <si>
    <t>9.1</t>
  </si>
  <si>
    <t>opravy a seřízení plastových oken, viz poznámka</t>
  </si>
  <si>
    <t>OP,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</si>
  <si>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</si>
  <si>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</si>
  <si>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</si>
  <si>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</si>
  <si>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</si>
  <si>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</si>
  <si>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</si>
  <si>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</si>
  <si>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demontáž - 2 ks konzol a poličky - na WC</t>
  </si>
  <si>
    <t>11.13</t>
  </si>
  <si>
    <t>vyčištění WC mísy</t>
  </si>
  <si>
    <t>11.18</t>
  </si>
  <si>
    <t>vyčištění sporáku, trouby, včetně odmaštění</t>
  </si>
  <si>
    <t>11.36</t>
  </si>
  <si>
    <t>celkový úklid po opravách</t>
  </si>
  <si>
    <t>provedení důkladného  úklidu po opravách bytu, včetně oken a parapetů v OP a LO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</si>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</sst>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1825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48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49</v>
      </c>
    </row>
    <row r="29" spans="1:10" ht="3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63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50</v>
      </c>
      <c r="J30" s="1">
        <v>67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69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74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75</v>
      </c>
    </row>
    <row r="34" spans="1:10" ht="12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64</v>
      </c>
      <c r="J34" s="1">
        <v>80</v>
      </c>
    </row>
    <row r="35" spans="1:10" ht="6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67</v>
      </c>
      <c r="J35" s="1">
        <v>81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83</v>
      </c>
    </row>
    <row r="37" spans="1:10" ht="45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93</v>
      </c>
    </row>
    <row r="38" spans="1:10" ht="75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74</v>
      </c>
      <c r="J38" s="1">
        <v>95</v>
      </c>
    </row>
    <row r="39" spans="1:10" ht="75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97</v>
      </c>
    </row>
    <row r="40" spans="1:10" ht="75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101</v>
      </c>
    </row>
    <row r="41" spans="1:1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83</v>
      </c>
      <c r="J41" s="1">
        <v>108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86</v>
      </c>
      <c r="J42" s="1">
        <v>110</v>
      </c>
    </row>
    <row r="43" spans="1:1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4</v>
      </c>
      <c r="F43" s="33"/>
      <c r="G43" s="19">
        <f t="shared" si="0"/>
        <v>0</v>
      </c>
      <c r="H43" s="32" t="s">
        <v>89</v>
      </c>
      <c r="J43" s="1">
        <v>123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5</v>
      </c>
      <c r="F44" s="33"/>
      <c r="G44" s="19">
        <f t="shared" si="0"/>
        <v>0</v>
      </c>
      <c r="H44" s="32" t="s">
        <v>92</v>
      </c>
      <c r="J44" s="1">
        <v>124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95</v>
      </c>
      <c r="J45" s="1">
        <v>125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98</v>
      </c>
      <c r="J46" s="1">
        <v>127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130</v>
      </c>
    </row>
    <row r="48" spans="1:10" ht="9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302</v>
      </c>
    </row>
    <row r="49" spans="1:10" x14ac:dyDescent="0.25">
      <c r="A49" s="16">
        <v>26</v>
      </c>
      <c r="B49" s="17" t="s">
        <v>104</v>
      </c>
      <c r="C49" s="31" t="s">
        <v>105</v>
      </c>
      <c r="D49" s="18" t="s">
        <v>106</v>
      </c>
      <c r="E49" s="19">
        <v>30</v>
      </c>
      <c r="F49" s="33"/>
      <c r="G49" s="19">
        <f t="shared" si="0"/>
        <v>0</v>
      </c>
      <c r="H49" s="32" t="s">
        <v>107</v>
      </c>
      <c r="J49" s="1">
        <v>148</v>
      </c>
    </row>
    <row r="50" spans="1:10" x14ac:dyDescent="0.25">
      <c r="A50" s="16">
        <v>27</v>
      </c>
      <c r="B50" s="17" t="s">
        <v>108</v>
      </c>
      <c r="C50" s="31" t="s">
        <v>109</v>
      </c>
      <c r="D50" s="18" t="s">
        <v>106</v>
      </c>
      <c r="E50" s="19">
        <v>30</v>
      </c>
      <c r="F50" s="33"/>
      <c r="G50" s="19">
        <f t="shared" si="0"/>
        <v>0</v>
      </c>
      <c r="H50" s="32" t="s">
        <v>110</v>
      </c>
      <c r="J50" s="1">
        <v>149</v>
      </c>
    </row>
    <row r="51" spans="1:10" ht="60" x14ac:dyDescent="0.25">
      <c r="A51" s="16">
        <v>28</v>
      </c>
      <c r="B51" s="17" t="s">
        <v>111</v>
      </c>
      <c r="C51" s="31" t="s">
        <v>112</v>
      </c>
      <c r="D51" s="18" t="s">
        <v>106</v>
      </c>
      <c r="E51" s="19">
        <v>30</v>
      </c>
      <c r="F51" s="33"/>
      <c r="G51" s="19">
        <f t="shared" si="0"/>
        <v>0</v>
      </c>
      <c r="H51" s="32" t="s">
        <v>113</v>
      </c>
      <c r="J51" s="1">
        <v>151</v>
      </c>
    </row>
    <row r="52" spans="1:10" x14ac:dyDescent="0.25">
      <c r="A52" s="16">
        <v>29</v>
      </c>
      <c r="B52" s="17" t="s">
        <v>114</v>
      </c>
      <c r="C52" s="31" t="s">
        <v>115</v>
      </c>
      <c r="D52" s="18" t="s">
        <v>116</v>
      </c>
      <c r="E52" s="19">
        <v>34</v>
      </c>
      <c r="F52" s="33"/>
      <c r="G52" s="19">
        <f t="shared" si="0"/>
        <v>0</v>
      </c>
      <c r="H52" s="32" t="s">
        <v>110</v>
      </c>
      <c r="J52" s="1">
        <v>152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106</v>
      </c>
      <c r="E53" s="19">
        <v>11</v>
      </c>
      <c r="F53" s="33"/>
      <c r="G53" s="19">
        <f t="shared" si="0"/>
        <v>0</v>
      </c>
      <c r="H53" s="32" t="s">
        <v>119</v>
      </c>
      <c r="J53" s="1">
        <v>327</v>
      </c>
    </row>
    <row r="54" spans="1:10" ht="90" x14ac:dyDescent="0.25">
      <c r="A54" s="16">
        <v>31</v>
      </c>
      <c r="B54" s="17" t="s">
        <v>120</v>
      </c>
      <c r="C54" s="31" t="s">
        <v>121</v>
      </c>
      <c r="D54" s="18" t="s">
        <v>106</v>
      </c>
      <c r="E54" s="19">
        <v>182</v>
      </c>
      <c r="F54" s="33"/>
      <c r="G54" s="19">
        <f t="shared" si="0"/>
        <v>0</v>
      </c>
      <c r="H54" s="32" t="s">
        <v>122</v>
      </c>
      <c r="J54" s="1">
        <v>162</v>
      </c>
    </row>
    <row r="55" spans="1:10" x14ac:dyDescent="0.25">
      <c r="A55" s="16">
        <v>32</v>
      </c>
      <c r="B55" s="17" t="s">
        <v>123</v>
      </c>
      <c r="C55" s="31" t="s">
        <v>124</v>
      </c>
      <c r="D55" s="18" t="s">
        <v>106</v>
      </c>
      <c r="E55" s="19">
        <v>182</v>
      </c>
      <c r="F55" s="33"/>
      <c r="G55" s="19">
        <f t="shared" si="0"/>
        <v>0</v>
      </c>
      <c r="H55" s="32" t="s">
        <v>125</v>
      </c>
      <c r="J55" s="1">
        <v>165</v>
      </c>
    </row>
    <row r="56" spans="1:10" ht="60" x14ac:dyDescent="0.25">
      <c r="A56" s="16">
        <v>33</v>
      </c>
      <c r="B56" s="17" t="s">
        <v>126</v>
      </c>
      <c r="C56" s="31" t="s">
        <v>127</v>
      </c>
      <c r="D56" s="18" t="s">
        <v>106</v>
      </c>
      <c r="E56" s="19">
        <v>182</v>
      </c>
      <c r="F56" s="33"/>
      <c r="G56" s="19">
        <f t="shared" ref="G56:G80" si="1">ROUND(E56*F56, 2)</f>
        <v>0</v>
      </c>
      <c r="H56" s="32" t="s">
        <v>128</v>
      </c>
      <c r="J56" s="1">
        <v>167</v>
      </c>
    </row>
    <row r="57" spans="1:10" ht="30" x14ac:dyDescent="0.25">
      <c r="A57" s="16">
        <v>34</v>
      </c>
      <c r="B57" s="17" t="s">
        <v>129</v>
      </c>
      <c r="C57" s="31" t="s">
        <v>130</v>
      </c>
      <c r="D57" s="18" t="s">
        <v>131</v>
      </c>
      <c r="E57" s="19">
        <v>1</v>
      </c>
      <c r="F57" s="33"/>
      <c r="G57" s="19">
        <f t="shared" si="1"/>
        <v>0</v>
      </c>
      <c r="H57" s="32"/>
      <c r="J57" s="1">
        <v>169</v>
      </c>
    </row>
    <row r="58" spans="1:10" x14ac:dyDescent="0.25">
      <c r="A58" s="16">
        <v>35</v>
      </c>
      <c r="B58" s="17" t="s">
        <v>132</v>
      </c>
      <c r="C58" s="31" t="s">
        <v>133</v>
      </c>
      <c r="D58" s="18" t="s">
        <v>106</v>
      </c>
      <c r="E58" s="19">
        <v>11</v>
      </c>
      <c r="F58" s="33"/>
      <c r="G58" s="19">
        <f t="shared" si="1"/>
        <v>0</v>
      </c>
      <c r="H58" s="32" t="s">
        <v>134</v>
      </c>
      <c r="J58" s="1">
        <v>175</v>
      </c>
    </row>
    <row r="59" spans="1:10" x14ac:dyDescent="0.25">
      <c r="A59" s="16">
        <v>36</v>
      </c>
      <c r="B59" s="17" t="s">
        <v>135</v>
      </c>
      <c r="C59" s="31" t="s">
        <v>136</v>
      </c>
      <c r="D59" s="18" t="s">
        <v>106</v>
      </c>
      <c r="E59" s="19">
        <v>14</v>
      </c>
      <c r="F59" s="33"/>
      <c r="G59" s="19">
        <f t="shared" si="1"/>
        <v>0</v>
      </c>
      <c r="H59" s="32" t="s">
        <v>137</v>
      </c>
      <c r="J59" s="1">
        <v>176</v>
      </c>
    </row>
    <row r="60" spans="1:10" ht="60" x14ac:dyDescent="0.25">
      <c r="A60" s="16">
        <v>37</v>
      </c>
      <c r="B60" s="17" t="s">
        <v>138</v>
      </c>
      <c r="C60" s="31" t="s">
        <v>139</v>
      </c>
      <c r="D60" s="18" t="s">
        <v>106</v>
      </c>
      <c r="E60" s="19">
        <v>14</v>
      </c>
      <c r="F60" s="33"/>
      <c r="G60" s="19">
        <f t="shared" si="1"/>
        <v>0</v>
      </c>
      <c r="H60" s="32" t="s">
        <v>140</v>
      </c>
      <c r="J60" s="1">
        <v>177</v>
      </c>
    </row>
    <row r="61" spans="1:10" ht="30" x14ac:dyDescent="0.25">
      <c r="A61" s="16">
        <v>38</v>
      </c>
      <c r="B61" s="17" t="s">
        <v>141</v>
      </c>
      <c r="C61" s="31" t="s">
        <v>142</v>
      </c>
      <c r="D61" s="18" t="s">
        <v>106</v>
      </c>
      <c r="E61" s="19">
        <v>3</v>
      </c>
      <c r="F61" s="33"/>
      <c r="G61" s="19">
        <f t="shared" si="1"/>
        <v>0</v>
      </c>
      <c r="H61" s="32" t="s">
        <v>143</v>
      </c>
      <c r="J61" s="1">
        <v>179</v>
      </c>
    </row>
    <row r="62" spans="1:10" x14ac:dyDescent="0.25">
      <c r="A62" s="16">
        <v>39</v>
      </c>
      <c r="B62" s="17" t="s">
        <v>144</v>
      </c>
      <c r="C62" s="31" t="s">
        <v>145</v>
      </c>
      <c r="D62" s="18" t="s">
        <v>106</v>
      </c>
      <c r="E62" s="19">
        <v>3</v>
      </c>
      <c r="F62" s="33"/>
      <c r="G62" s="19">
        <f t="shared" si="1"/>
        <v>0</v>
      </c>
      <c r="H62" s="32" t="s">
        <v>146</v>
      </c>
      <c r="J62" s="1">
        <v>182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106</v>
      </c>
      <c r="E63" s="19">
        <v>3</v>
      </c>
      <c r="F63" s="33"/>
      <c r="G63" s="19">
        <f t="shared" si="1"/>
        <v>0</v>
      </c>
      <c r="H63" s="32" t="s">
        <v>149</v>
      </c>
      <c r="J63" s="1">
        <v>186</v>
      </c>
    </row>
    <row r="64" spans="1:10" x14ac:dyDescent="0.25">
      <c r="A64" s="16">
        <v>41</v>
      </c>
      <c r="B64" s="17" t="s">
        <v>150</v>
      </c>
      <c r="C64" s="31" t="s">
        <v>151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152</v>
      </c>
      <c r="J64" s="1">
        <v>471</v>
      </c>
    </row>
    <row r="65" spans="1:10" ht="45" x14ac:dyDescent="0.25">
      <c r="A65" s="16">
        <v>42</v>
      </c>
      <c r="B65" s="17" t="s">
        <v>153</v>
      </c>
      <c r="C65" s="31" t="s">
        <v>154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155</v>
      </c>
      <c r="J65" s="1">
        <v>204</v>
      </c>
    </row>
    <row r="66" spans="1:10" x14ac:dyDescent="0.25">
      <c r="A66" s="16">
        <v>43</v>
      </c>
      <c r="B66" s="17" t="s">
        <v>156</v>
      </c>
      <c r="C66" s="31" t="s">
        <v>157</v>
      </c>
      <c r="D66" s="18" t="s">
        <v>131</v>
      </c>
      <c r="E66" s="19">
        <v>1</v>
      </c>
      <c r="F66" s="33"/>
      <c r="G66" s="19">
        <f t="shared" si="1"/>
        <v>0</v>
      </c>
      <c r="H66" s="32" t="s">
        <v>158</v>
      </c>
      <c r="J66" s="1">
        <v>205</v>
      </c>
    </row>
    <row r="67" spans="1:10" ht="30" x14ac:dyDescent="0.25">
      <c r="A67" s="16">
        <v>44</v>
      </c>
      <c r="B67" s="17" t="s">
        <v>159</v>
      </c>
      <c r="C67" s="31" t="s">
        <v>160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161</v>
      </c>
      <c r="J67" s="1">
        <v>207</v>
      </c>
    </row>
    <row r="68" spans="1:10" ht="45" x14ac:dyDescent="0.25">
      <c r="A68" s="16">
        <v>45</v>
      </c>
      <c r="B68" s="17" t="s">
        <v>162</v>
      </c>
      <c r="C68" s="31" t="s">
        <v>163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164</v>
      </c>
      <c r="J68" s="1">
        <v>209</v>
      </c>
    </row>
    <row r="69" spans="1:10" ht="30" x14ac:dyDescent="0.25">
      <c r="A69" s="16">
        <v>46</v>
      </c>
      <c r="B69" s="17" t="s">
        <v>165</v>
      </c>
      <c r="C69" s="31" t="s">
        <v>166</v>
      </c>
      <c r="D69" s="18" t="s">
        <v>116</v>
      </c>
      <c r="E69" s="19">
        <v>1</v>
      </c>
      <c r="F69" s="33"/>
      <c r="G69" s="19">
        <f t="shared" si="1"/>
        <v>0</v>
      </c>
      <c r="H69" s="32" t="s">
        <v>167</v>
      </c>
      <c r="J69" s="1">
        <v>215</v>
      </c>
    </row>
    <row r="70" spans="1:10" ht="30" x14ac:dyDescent="0.25">
      <c r="A70" s="16">
        <v>47</v>
      </c>
      <c r="B70" s="17" t="s">
        <v>168</v>
      </c>
      <c r="C70" s="31" t="s">
        <v>169</v>
      </c>
      <c r="D70" s="18" t="s">
        <v>116</v>
      </c>
      <c r="E70" s="19">
        <v>3</v>
      </c>
      <c r="F70" s="33"/>
      <c r="G70" s="19">
        <f t="shared" si="1"/>
        <v>0</v>
      </c>
      <c r="H70" s="32" t="s">
        <v>167</v>
      </c>
      <c r="J70" s="1">
        <v>216</v>
      </c>
    </row>
    <row r="71" spans="1:10" ht="30" x14ac:dyDescent="0.25">
      <c r="A71" s="16">
        <v>48</v>
      </c>
      <c r="B71" s="17" t="s">
        <v>170</v>
      </c>
      <c r="C71" s="31" t="s">
        <v>171</v>
      </c>
      <c r="D71" s="18" t="s">
        <v>131</v>
      </c>
      <c r="E71" s="19">
        <v>1</v>
      </c>
      <c r="F71" s="33"/>
      <c r="G71" s="19">
        <f t="shared" si="1"/>
        <v>0</v>
      </c>
      <c r="H71" s="32" t="s">
        <v>172</v>
      </c>
      <c r="J71" s="1">
        <v>224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131</v>
      </c>
      <c r="E72" s="19">
        <v>1</v>
      </c>
      <c r="F72" s="33"/>
      <c r="G72" s="19">
        <f t="shared" si="1"/>
        <v>0</v>
      </c>
      <c r="H72" s="32" t="s">
        <v>175</v>
      </c>
      <c r="J72" s="1">
        <v>225</v>
      </c>
    </row>
    <row r="73" spans="1:10" ht="30" x14ac:dyDescent="0.25">
      <c r="A73" s="16">
        <v>50</v>
      </c>
      <c r="B73" s="17" t="s">
        <v>176</v>
      </c>
      <c r="C73" s="31" t="s">
        <v>177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178</v>
      </c>
      <c r="J73" s="1">
        <v>349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181</v>
      </c>
      <c r="J74" s="1">
        <v>237</v>
      </c>
    </row>
    <row r="75" spans="1:10" x14ac:dyDescent="0.25">
      <c r="A75" s="16">
        <v>52</v>
      </c>
      <c r="B75" s="17" t="s">
        <v>182</v>
      </c>
      <c r="C75" s="31" t="s">
        <v>183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184</v>
      </c>
      <c r="J75" s="1">
        <v>252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187</v>
      </c>
      <c r="J76" s="1">
        <v>253</v>
      </c>
    </row>
    <row r="77" spans="1:10" ht="30" x14ac:dyDescent="0.25">
      <c r="A77" s="16">
        <v>54</v>
      </c>
      <c r="B77" s="17" t="s">
        <v>188</v>
      </c>
      <c r="C77" s="31" t="s">
        <v>189</v>
      </c>
      <c r="D77" s="18" t="s">
        <v>131</v>
      </c>
      <c r="E77" s="19">
        <v>1</v>
      </c>
      <c r="F77" s="33"/>
      <c r="G77" s="19">
        <f t="shared" si="1"/>
        <v>0</v>
      </c>
      <c r="H77" s="32" t="s">
        <v>190</v>
      </c>
      <c r="J77" s="1">
        <v>303</v>
      </c>
    </row>
    <row r="78" spans="1:10" x14ac:dyDescent="0.25">
      <c r="A78" s="16">
        <v>55</v>
      </c>
      <c r="B78" s="17" t="s">
        <v>191</v>
      </c>
      <c r="C78" s="31" t="s">
        <v>192</v>
      </c>
      <c r="D78" s="18" t="s">
        <v>36</v>
      </c>
      <c r="E78" s="19">
        <v>1</v>
      </c>
      <c r="F78" s="33"/>
      <c r="G78" s="19">
        <f t="shared" si="1"/>
        <v>0</v>
      </c>
      <c r="H78" s="32"/>
      <c r="J78" s="1">
        <v>275</v>
      </c>
    </row>
    <row r="79" spans="1:10" ht="30" x14ac:dyDescent="0.25">
      <c r="A79" s="16">
        <v>56</v>
      </c>
      <c r="B79" s="17" t="s">
        <v>193</v>
      </c>
      <c r="C79" s="31" t="s">
        <v>194</v>
      </c>
      <c r="D79" s="18" t="s">
        <v>36</v>
      </c>
      <c r="E79" s="19">
        <v>1</v>
      </c>
      <c r="F79" s="33"/>
      <c r="G79" s="19">
        <f t="shared" si="1"/>
        <v>0</v>
      </c>
      <c r="H79" s="32"/>
      <c r="J79" s="1">
        <v>280</v>
      </c>
    </row>
    <row r="80" spans="1:10" ht="60" x14ac:dyDescent="0.25">
      <c r="A80" s="16">
        <v>57</v>
      </c>
      <c r="B80" s="17" t="s">
        <v>195</v>
      </c>
      <c r="C80" s="31" t="s">
        <v>196</v>
      </c>
      <c r="D80" s="18" t="s">
        <v>21</v>
      </c>
      <c r="E80" s="19">
        <v>1</v>
      </c>
      <c r="F80" s="33"/>
      <c r="G80" s="19">
        <f t="shared" si="1"/>
        <v>0</v>
      </c>
      <c r="H80" s="32" t="s">
        <v>197</v>
      </c>
      <c r="J80" s="1">
        <v>336</v>
      </c>
    </row>
    <row r="81" spans="1:8" ht="27" customHeight="1" x14ac:dyDescent="0.25">
      <c r="A81" s="38" t="s">
        <v>198</v>
      </c>
      <c r="B81" s="39"/>
      <c r="C81" s="39"/>
      <c r="D81" s="39"/>
      <c r="E81" s="39"/>
      <c r="F81" s="39"/>
      <c r="G81" s="15">
        <f>SUM(G24:G80)</f>
        <v>0</v>
      </c>
      <c r="H81" s="26"/>
    </row>
    <row r="82" spans="1:8" s="29" customFormat="1" ht="27" customHeight="1" x14ac:dyDescent="0.25">
      <c r="A82" s="62" t="s">
        <v>199</v>
      </c>
      <c r="B82" s="62"/>
      <c r="C82" s="62"/>
      <c r="D82" s="62"/>
      <c r="E82" s="62"/>
      <c r="F82" s="62"/>
      <c r="G82" s="62"/>
      <c r="H82" s="62"/>
    </row>
    <row r="83" spans="1:8" ht="27" customHeight="1" x14ac:dyDescent="0.25">
      <c r="A83" s="61" t="s">
        <v>200</v>
      </c>
      <c r="B83" s="61"/>
      <c r="C83" s="61"/>
      <c r="D83" s="61"/>
      <c r="E83" s="61"/>
      <c r="F83" s="61"/>
      <c r="G83" s="61"/>
      <c r="H83" s="61"/>
    </row>
    <row r="84" spans="1:8" ht="15.75" customHeight="1" x14ac:dyDescent="0.25">
      <c r="A84" s="27"/>
      <c r="B84" s="36" t="s">
        <v>201</v>
      </c>
      <c r="C84" s="36"/>
      <c r="D84" s="36"/>
      <c r="E84" s="36"/>
      <c r="F84" s="37"/>
      <c r="G84"/>
      <c r="H84"/>
    </row>
    <row r="85" spans="1:8" ht="45" customHeight="1" x14ac:dyDescent="0.25">
      <c r="A85" s="28">
        <v>1</v>
      </c>
      <c r="B85" s="34" t="s">
        <v>202</v>
      </c>
      <c r="C85" s="34"/>
      <c r="D85" s="34"/>
      <c r="E85" s="34"/>
      <c r="F85" s="35"/>
    </row>
    <row r="86" spans="1:8" ht="60" customHeight="1" x14ac:dyDescent="0.25">
      <c r="A86" s="28">
        <v>2</v>
      </c>
      <c r="B86" s="34" t="s">
        <v>203</v>
      </c>
      <c r="C86" s="34"/>
      <c r="D86" s="34"/>
      <c r="E86" s="34"/>
      <c r="F86" s="35"/>
    </row>
    <row r="87" spans="1:8" ht="45" customHeight="1" x14ac:dyDescent="0.25">
      <c r="A87" s="28">
        <v>3</v>
      </c>
      <c r="B87" s="34" t="s">
        <v>204</v>
      </c>
      <c r="C87" s="34"/>
      <c r="D87" s="34"/>
      <c r="E87" s="34"/>
      <c r="F87" s="35"/>
    </row>
    <row r="88" spans="1:8" ht="75" customHeight="1" x14ac:dyDescent="0.25">
      <c r="A88" s="28">
        <v>4</v>
      </c>
      <c r="B88" s="34" t="s">
        <v>205</v>
      </c>
      <c r="C88" s="34"/>
      <c r="D88" s="34"/>
      <c r="E88" s="34"/>
      <c r="F88" s="35"/>
    </row>
    <row r="89" spans="1:8" ht="120" customHeight="1" x14ac:dyDescent="0.25">
      <c r="A89" s="28">
        <v>5</v>
      </c>
      <c r="B89" s="34" t="s">
        <v>206</v>
      </c>
      <c r="C89" s="34"/>
      <c r="D89" s="34"/>
      <c r="E89" s="34"/>
      <c r="F89" s="35"/>
    </row>
    <row r="90" spans="1:8" x14ac:dyDescent="0.25">
      <c r="A90" s="10"/>
      <c r="B90" s="30"/>
      <c r="C90" s="30"/>
      <c r="D90" s="30"/>
      <c r="E90" s="30"/>
      <c r="F90" s="3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4:F84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B85:F85"/>
    <mergeCell ref="B86:F86"/>
    <mergeCell ref="B87:F87"/>
    <mergeCell ref="B88:F88"/>
    <mergeCell ref="B89:F8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2023-11-06T06:52:46Z</cp:lastPrinted>
  <dcterms:created xsi:type="dcterms:W3CDTF">2016-02-28T17:51:02Z</dcterms:created>
  <dcterms:modified xsi:type="dcterms:W3CDTF">2023-11-08T06:19:45Z</dcterms:modified>
  <cp:category/>
</cp:coreProperties>
</file>