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1316" windowHeight="7295" activeTab="0"/>
  </bookViews>
  <sheets>
    <sheet name="Rekapitulace dodávky" sheetId="4" r:id="rId1"/>
    <sheet name="ORDINACE 1 - pravá" sheetId="1" r:id="rId2"/>
    <sheet name="ORDINACE 2 - hybridní" sheetId="5" r:id="rId3"/>
    <sheet name="Ostatní vybavení" sheetId="2" r:id="rId4"/>
  </sheets>
  <definedNames>
    <definedName name="_xlnm.Print_Area" localSheetId="3">'Ostatní vybavení'!$A$1:$E$38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<sst xmlns="http://schemas.openxmlformats.org/spreadsheetml/2006/main" count="217" uniqueCount="130">
  <si>
    <t>Název položky</t>
  </si>
  <si>
    <t>ks</t>
  </si>
  <si>
    <t>Dvoukloubová opěrka hlavy</t>
  </si>
  <si>
    <t>Intraorální rentgen umístěný na soupravě</t>
  </si>
  <si>
    <t>VYBAVENÍ ORDINACE 1</t>
  </si>
  <si>
    <t>VYBAVENÍ ORDINACE 2</t>
  </si>
  <si>
    <t>Celková nabídková cena</t>
  </si>
  <si>
    <t>REKAPITULACE DODÁVKY</t>
  </si>
  <si>
    <t>Ostatní vybavení</t>
  </si>
  <si>
    <t>DPH</t>
  </si>
  <si>
    <t>Kč vč. DPH</t>
  </si>
  <si>
    <t>Kč bez DPH</t>
  </si>
  <si>
    <t>Minimální hodnota pro max. zatížení 180 kg</t>
  </si>
  <si>
    <t>Držák pro uchycení světla</t>
  </si>
  <si>
    <t>Integrované hygienické centrum pro plně automatickou dezinfekci vnitřních vodních a sacích cest, včetně automatického dávkování hygienického přípravku</t>
  </si>
  <si>
    <t>Ohřívač vody do pohárku pro pacienta a pro instrumenty</t>
  </si>
  <si>
    <t>Možnost uložení min. 4 poloh křesla včetně Trendelenburgovy polohy</t>
  </si>
  <si>
    <t>Ovládání křesla ze strany lékaře, sestry a prostřednictvím elektronického nožního ovládání</t>
  </si>
  <si>
    <t>Stomatologické křeslo</t>
  </si>
  <si>
    <t>Pracovní jednotka lékaře</t>
  </si>
  <si>
    <t>Asistenční jednotka</t>
  </si>
  <si>
    <t>Nožní ovládání polohy křesla včetně předvolených pozic soupravy a ovládání funkcí instrumentů</t>
  </si>
  <si>
    <t>ultrayvukový, LED světelný odstraňovač zubního kamene</t>
  </si>
  <si>
    <t>Min. 5 obsazených pracovních pozic (včetně nástrojů):</t>
  </si>
  <si>
    <t>bezuhlíkový LED světelný mikromotor, rozsah otáček 100 - 40.000 ot./min.</t>
  </si>
  <si>
    <t>Dotykový display s ovládáním minimálně polohy křesla, instrumentů, plivátka, pohárku, osvětlení a s možností programového připojení k PC (úprava snímků přímo na stomatologické soupravě)</t>
  </si>
  <si>
    <t>Odsávačka slin</t>
  </si>
  <si>
    <t>Sprejová savka</t>
  </si>
  <si>
    <t>Polymerační lampa</t>
  </si>
  <si>
    <t>Ovládací panel s ovládáním minimálně polohy křesla, plivátka, pohárku a osvětlení</t>
  </si>
  <si>
    <t>Vodní jednotka</t>
  </si>
  <si>
    <t>Připojení na běžný vodovodní řád s možností samozásobování vodou</t>
  </si>
  <si>
    <t>Integrované čistící adaptéry pro nástroje vedoucí vodu a sací hadice</t>
  </si>
  <si>
    <t>třífunkční pistole (voda, vzduch, sprej)</t>
  </si>
  <si>
    <t>Vybavení jednotky potřebné pro připojení/použití elektronického apexlokátoru</t>
  </si>
  <si>
    <t>Rozhraní USB</t>
  </si>
  <si>
    <t>Automatický proplach vodních cest</t>
  </si>
  <si>
    <t>Nastavení jasu svítidla , min. 5 stupňů</t>
  </si>
  <si>
    <t>Bezdotykové ovládání s možností nastavení ovládací vzdálenosti bezdotykového snímače</t>
  </si>
  <si>
    <t>Kompozitní režim</t>
  </si>
  <si>
    <t>Operační světlo</t>
  </si>
  <si>
    <t>Nastavení teploty barvy svítidla v min. rozsahu 4 000 až 6 000 K</t>
  </si>
  <si>
    <t>LED světlo s min. rozsahem intezity 5 000 až 40 000 lux</t>
  </si>
  <si>
    <t>Stomatologická ordinační židle otočná s kolečky a kruhem</t>
  </si>
  <si>
    <t>Nastavitelná výška sedáku</t>
  </si>
  <si>
    <t>Nastavitelná výška sedáku ovládaná nožním spínačem</t>
  </si>
  <si>
    <t>Zadavatel si vyhrazuje právo na možnost výběru konkrétního barevného provedení polstru židle dle katalogu výrobce</t>
  </si>
  <si>
    <t>Zadavatel si vyhrazuje právo na možnost výběru konkrétního barevného provedení polstru kresla dle katalogu výrobce</t>
  </si>
  <si>
    <t>Židle lékaře</t>
  </si>
  <si>
    <t>Židle asistenta</t>
  </si>
  <si>
    <t>Volitelné napětí 60 kV a 70 kV</t>
  </si>
  <si>
    <t>Doba expozice v min. rozsahu 0,02 - 3,02 s</t>
  </si>
  <si>
    <t>Ohnisko max. 0,7 mm</t>
  </si>
  <si>
    <t>Možnost použití klasické i digitální snímkovací techniky</t>
  </si>
  <si>
    <t>Velikost pixelu min. 15 μm</t>
  </si>
  <si>
    <t>Vyměnitelný kabel</t>
  </si>
  <si>
    <r>
      <t xml:space="preserve">Intraorální rentgen </t>
    </r>
    <r>
      <rPr>
        <b/>
        <u val="single"/>
        <sz val="10"/>
        <rFont val="Arial CE"/>
        <family val="2"/>
      </rPr>
      <t>umístěný mimo soupravu</t>
    </r>
    <r>
      <rPr>
        <b/>
        <sz val="10"/>
        <rFont val="Arial CE"/>
        <family val="2"/>
      </rPr>
      <t xml:space="preserve"> vč. přímé digitalizace</t>
    </r>
  </si>
  <si>
    <r>
      <t xml:space="preserve">Operační světlo </t>
    </r>
    <r>
      <rPr>
        <b/>
        <u val="single"/>
        <sz val="10"/>
        <rFont val="Arial"/>
        <family val="2"/>
      </rPr>
      <t>umístěné mimo soupravu</t>
    </r>
  </si>
  <si>
    <t>Držák pro uchycení intraorálního rentgenu na stomatologické soupravě</t>
  </si>
  <si>
    <t>Držák s odkládacím tácem vč. silikonové podložky</t>
  </si>
  <si>
    <t>Digitalizace obrazu</t>
  </si>
  <si>
    <t>Měřitelné rozlišení min. 20 lp/mm</t>
  </si>
  <si>
    <t>Software pro diagnostiku intraorálního senzoru musí být kompatibilní se softwarem panoramatického rentgenu</t>
  </si>
  <si>
    <t>5-ti bodový systém uchycení pacienta</t>
  </si>
  <si>
    <t>Upravitelná výška přístroje podle výšky místnosti</t>
  </si>
  <si>
    <t>Panoramatický rentgen</t>
  </si>
  <si>
    <t>Software pro diagnostiku panoramatického rentgenu musí být kompatibilní se softwarem intraorálního senzoru</t>
  </si>
  <si>
    <t>Režimy snímání min.: dospělé OPG, dětské OPG, TMJ, bitewing</t>
  </si>
  <si>
    <t>Možnost dodatečného napojení CEPH ramene, 3D senzoru a kefalo senzoru</t>
  </si>
  <si>
    <t>Přístroj pro automatické čištění a mazání násadců</t>
  </si>
  <si>
    <t>Kapacita min. 6 násadců</t>
  </si>
  <si>
    <t>Plně automatický proces tepelné dezinfekce, čistění a mazání</t>
  </si>
  <si>
    <t>Autokláv</t>
  </si>
  <si>
    <t>Min. objem komory 25 l</t>
  </si>
  <si>
    <t>Přímé připojení na rozvod vody a odpadu v rámci ordinace</t>
  </si>
  <si>
    <t>Možnost připojení USB disku a automatický záznam cyklu</t>
  </si>
  <si>
    <t>Nabídka min. jednoho ECO programu (úspora el. energie)</t>
  </si>
  <si>
    <t>Horkovzdušný sterilizátor</t>
  </si>
  <si>
    <t>Výstup pro připojení tiskárny nebo PC</t>
  </si>
  <si>
    <t>Využitelný objem nerezové komory min. 55 l</t>
  </si>
  <si>
    <t>Možnost připojení USB - export dat</t>
  </si>
  <si>
    <t>Mokré sání (VSA), podrobněji viz Ostatní vybavení</t>
  </si>
  <si>
    <t xml:space="preserve">Sací jednotka mokré sání </t>
  </si>
  <si>
    <t>Záruka 5 let</t>
  </si>
  <si>
    <t xml:space="preserve">Kapacita sací jednotky min. 3 pracoviště a zároveň 2 souběžně </t>
  </si>
  <si>
    <t>Min. sací výkon 2 000l/min.</t>
  </si>
  <si>
    <t>Kompresor</t>
  </si>
  <si>
    <t>Membránový sušič vzduchu</t>
  </si>
  <si>
    <t>Velikost tlakové nádoby min. 110 l</t>
  </si>
  <si>
    <t>Bezolejový kompresor s kapacitou min. 3 pracoviště</t>
  </si>
  <si>
    <t xml:space="preserve"> OSTATNÍ VYBAVENÍ ORDINACÍ</t>
  </si>
  <si>
    <t>ultrazvukový, LED světelný odstraňovač zubního kamene</t>
  </si>
  <si>
    <t>Technologie LED</t>
  </si>
  <si>
    <t>Min. příslušenství: nabíjecí stanice, napájecí adaptér, stínítko, ochranné návleky</t>
  </si>
  <si>
    <t>Bezdrátové provedení</t>
  </si>
  <si>
    <t>Indikátor intenzity světla</t>
  </si>
  <si>
    <t>Světlovod sterilizovatelnýv autoklávu</t>
  </si>
  <si>
    <t>Intenzita světla v rozsahu min. 1250-2000 mW/cm2 (širší rozsah oběma směry je přípustný)</t>
  </si>
  <si>
    <t>Poznámky:</t>
  </si>
  <si>
    <t>Ostatní vybavení bude dodáno vždy v počtu jednoho kusu.</t>
  </si>
  <si>
    <t>Přesné obchodní označení výrobku je nezbytně nutné k posouzení splnění technických parametrů stanovených zadavatelem a stane se podkladem pro protokolární převzetí dodávky.</t>
  </si>
  <si>
    <t>Cena vč. DPH</t>
  </si>
  <si>
    <t>Cena bez DPH</t>
  </si>
  <si>
    <t>Zobrazení informací o průběhu procesu na displaji</t>
  </si>
  <si>
    <t>Odlučovač amalgámu s magnetickým čidlem hladiny amalgámu</t>
  </si>
  <si>
    <t>Demineralizátor vody</t>
  </si>
  <si>
    <t>Cena celkem za Ostatní vybavení</t>
  </si>
  <si>
    <t>Výrobek</t>
  </si>
  <si>
    <t>Horní vedení hadic nástrojů, pracovní délka bičů nástrojů min. 90 cm</t>
  </si>
  <si>
    <t>Cena na řádku Stomatologické křeslo zahrnuje cenu křesla, Pracovní jednotky lékaře, Asistenční jednotky a Vodní jednotky</t>
  </si>
  <si>
    <t>vzduchová pozice vč. hadice a LED světelné rychlospojky s násadcem</t>
  </si>
  <si>
    <t>Min. 2 obsazené pracovní pozice (včetně nástrojů):</t>
  </si>
  <si>
    <r>
      <t xml:space="preserve">Mokré sání (VSA), </t>
    </r>
    <r>
      <rPr>
        <i/>
        <sz val="10"/>
        <rFont val="Arial"/>
        <family val="2"/>
      </rPr>
      <t>podrobněji viz Ostatní vybavení</t>
    </r>
  </si>
  <si>
    <r>
      <rPr>
        <sz val="10"/>
        <rFont val="Arial"/>
        <family val="2"/>
      </rPr>
      <t xml:space="preserve">Intraorální senzor </t>
    </r>
    <r>
      <rPr>
        <sz val="10"/>
        <color rgb="FF2D3239"/>
        <rFont val="Arial"/>
        <family val="2"/>
      </rPr>
      <t>pro přímou digitalizaci s možností Wi-Fi připojení pro bezdrátový přenos snímků</t>
    </r>
  </si>
  <si>
    <t xml:space="preserve"> ---</t>
  </si>
  <si>
    <t>Koženkový potah</t>
  </si>
  <si>
    <t>Ergonomicky tvarované polstrování opěradla a sedáku</t>
  </si>
  <si>
    <t>Výškově nastavitelné rameno s pracovní jednotkou asistenta se 4 držáky nástrojů</t>
  </si>
  <si>
    <t>Barevný Full HD monitor s uhlopříčkou min 17 palců včetně držáku pro umístění na soupravu</t>
  </si>
  <si>
    <t>Zadavatel si vyhrazuje právo na možnost výběru konkrétního barevného provedení polstru křesla dle katalogu výrobce</t>
  </si>
  <si>
    <t>LED světlo s min. rozsahem intenzity 5 000 až 40 000 lux</t>
  </si>
  <si>
    <t>Nastavení jasu svítidla, min. 5 stupňů</t>
  </si>
  <si>
    <t>Světlovod sterilizovatelný v autoklávu</t>
  </si>
  <si>
    <t>Zubní souprava s přizpůsobením ošetřovací polohy pro lékaře praváka 
i leváka bez nutnosti montáže, tzv. za provozu</t>
  </si>
  <si>
    <t>Nabídková cena za vybavení ORDINACE 1</t>
  </si>
  <si>
    <t>Nabídková cena za vybavení ORDINACE 2</t>
  </si>
  <si>
    <t>Cena celkem za ORDINACE 1</t>
  </si>
  <si>
    <t>Cena celkem za ORDINACE 2</t>
  </si>
  <si>
    <t>Dodavatel vyplňuje pouze žlutě označené buňky.</t>
  </si>
  <si>
    <t>Přesné obchodní 
označení výrobku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</si>
</sst>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rgb="FF2D3239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0"/>
      <name val="Arial CE"/>
      <family val="2"/>
    </font>
    <font>
      <b/>
      <u val="single"/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20" applyFont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164" fontId="0" fillId="2" borderId="1" xfId="22" applyNumberFormat="1" applyFont="1" applyFill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wrapText="1"/>
      <protection/>
    </xf>
    <xf numFmtId="0" fontId="4" fillId="0" borderId="1" xfId="20" applyFont="1" applyFill="1" applyBorder="1" applyAlignment="1">
      <alignment horizontal="center" wrapText="1"/>
      <protection/>
    </xf>
    <xf numFmtId="0" fontId="1" fillId="2" borderId="1" xfId="20" applyFont="1" applyFill="1" applyBorder="1" applyAlignment="1">
      <alignment wrapText="1"/>
      <protection/>
    </xf>
    <xf numFmtId="0" fontId="4" fillId="0" borderId="1" xfId="20" applyFont="1" applyBorder="1" applyAlignment="1">
      <alignment horizontal="center" wrapText="1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5" fillId="0" borderId="1" xfId="20" applyFont="1" applyBorder="1" applyAlignment="1">
      <alignment wrapText="1"/>
      <protection/>
    </xf>
    <xf numFmtId="0" fontId="5" fillId="0" borderId="1" xfId="20" applyFont="1" applyBorder="1" applyAlignment="1">
      <alignment wrapText="1"/>
      <protection/>
    </xf>
    <xf numFmtId="0" fontId="5" fillId="0" borderId="1" xfId="20" applyFont="1" applyFill="1" applyBorder="1" applyAlignment="1">
      <alignment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6" fillId="0" borderId="0" xfId="0" applyFont="1"/>
    <xf numFmtId="0" fontId="2" fillId="0" borderId="1" xfId="20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 vertical="center"/>
      <protection/>
    </xf>
    <xf numFmtId="0" fontId="6" fillId="0" borderId="1" xfId="0" applyFont="1" applyFill="1" applyBorder="1"/>
    <xf numFmtId="164" fontId="6" fillId="2" borderId="1" xfId="22" applyNumberFormat="1" applyFont="1" applyFill="1" applyBorder="1" applyAlignment="1">
      <alignment horizontal="center" vertical="center"/>
    </xf>
    <xf numFmtId="0" fontId="2" fillId="3" borderId="1" xfId="20" applyFont="1" applyFill="1" applyBorder="1" applyAlignment="1">
      <alignment horizont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/>
      <protection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65" fontId="7" fillId="0" borderId="4" xfId="0" applyNumberFormat="1" applyFont="1" applyBorder="1" applyAlignment="1">
      <alignment horizontal="right" vertical="center"/>
    </xf>
    <xf numFmtId="165" fontId="13" fillId="2" borderId="5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165" fontId="13" fillId="2" borderId="7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49" fontId="0" fillId="0" borderId="1" xfId="22" applyNumberFormat="1" applyFont="1" applyFill="1" applyBorder="1" applyAlignment="1">
      <alignment horizontal="center" vertical="center"/>
    </xf>
    <xf numFmtId="0" fontId="14" fillId="0" borderId="8" xfId="20" applyFont="1" applyBorder="1" applyAlignment="1">
      <alignment vertical="center" wrapText="1"/>
      <protection/>
    </xf>
    <xf numFmtId="0" fontId="0" fillId="0" borderId="9" xfId="0" applyBorder="1"/>
    <xf numFmtId="0" fontId="1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20" applyFont="1" applyBorder="1" applyAlignment="1">
      <alignment horizontal="center" vertical="center" wrapText="1"/>
      <protection/>
    </xf>
    <xf numFmtId="0" fontId="14" fillId="0" borderId="8" xfId="20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4" fontId="0" fillId="0" borderId="1" xfId="22" applyNumberFormat="1" applyFont="1" applyFill="1" applyBorder="1" applyAlignment="1">
      <alignment horizontal="center" vertical="center"/>
    </xf>
    <xf numFmtId="0" fontId="15" fillId="0" borderId="0" xfId="20" applyFont="1" applyAlignment="1">
      <alignment horizontal="center" vertical="center" wrapText="1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0" fillId="5" borderId="1" xfId="0" applyFill="1" applyBorder="1" applyAlignment="1" applyProtection="1">
      <alignment horizontal="left" vertical="center"/>
      <protection locked="0"/>
    </xf>
    <xf numFmtId="165" fontId="0" fillId="5" borderId="1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 topLeftCell="A1">
      <selection activeCell="C4" sqref="C4"/>
    </sheetView>
  </sheetViews>
  <sheetFormatPr defaultColWidth="9.140625" defaultRowHeight="15"/>
  <cols>
    <col min="1" max="1" width="37.140625" style="0" customWidth="1"/>
    <col min="2" max="2" width="22.421875" style="0" customWidth="1"/>
    <col min="3" max="3" width="15.00390625" style="0" customWidth="1"/>
    <col min="4" max="4" width="22.421875" style="0" customWidth="1"/>
  </cols>
  <sheetData>
    <row r="1" spans="1:4" ht="38.75" customHeight="1">
      <c r="A1" s="49" t="s">
        <v>7</v>
      </c>
      <c r="B1" s="49"/>
      <c r="C1" s="49"/>
      <c r="D1" s="49"/>
    </row>
    <row r="2" spans="1:4" ht="22.95" customHeight="1">
      <c r="A2" s="36"/>
      <c r="B2" s="44" t="s">
        <v>11</v>
      </c>
      <c r="C2" s="44" t="s">
        <v>9</v>
      </c>
      <c r="D2" s="44" t="s">
        <v>10</v>
      </c>
    </row>
    <row r="3" spans="1:4" ht="22.95" customHeight="1">
      <c r="A3" s="37" t="s">
        <v>124</v>
      </c>
      <c r="B3" s="38">
        <f>'ORDINACE 1 - pravá'!D73</f>
        <v>0</v>
      </c>
      <c r="C3" s="38">
        <f>'ORDINACE 1 - pravá'!E73</f>
        <v>0</v>
      </c>
      <c r="D3" s="38">
        <f>'ORDINACE 1 - pravá'!F73</f>
        <v>0</v>
      </c>
    </row>
    <row r="4" spans="1:4" ht="22.95" customHeight="1">
      <c r="A4" s="37" t="s">
        <v>125</v>
      </c>
      <c r="B4" s="38">
        <f>'ORDINACE 2 - hybridní'!D72</f>
        <v>0</v>
      </c>
      <c r="C4" s="38">
        <f>'ORDINACE 2 - hybridní'!E72</f>
        <v>0</v>
      </c>
      <c r="D4" s="38">
        <f>'ORDINACE 2 - hybridní'!F72</f>
        <v>0</v>
      </c>
    </row>
    <row r="5" spans="1:4" ht="22.95" customHeight="1" thickBot="1">
      <c r="A5" s="39" t="s">
        <v>8</v>
      </c>
      <c r="B5" s="40">
        <f>'Ostatní vybavení'!C34</f>
        <v>0</v>
      </c>
      <c r="C5" s="40">
        <f>'Ostatní vybavení'!D34</f>
        <v>0</v>
      </c>
      <c r="D5" s="40">
        <f>'Ostatní vybavení'!E34</f>
        <v>0</v>
      </c>
    </row>
    <row r="6" spans="1:4" ht="22.95" customHeight="1" thickBot="1">
      <c r="A6" s="42" t="s">
        <v>6</v>
      </c>
      <c r="B6" s="41">
        <f>SUM(B3:B5)</f>
        <v>0</v>
      </c>
      <c r="C6" s="43">
        <f aca="true" t="shared" si="0" ref="C6:D6">SUM(C3:C5)</f>
        <v>0</v>
      </c>
      <c r="D6" s="41">
        <f t="shared" si="0"/>
        <v>0</v>
      </c>
    </row>
  </sheetData>
  <sheetProtection algorithmName="SHA-512" hashValue="iflynTTkWR/bDzj13QJFPJ97/AHMwYDxHBCZQs6xqC8y9UNr5fIOKBbvX9LQYGWM8FXSeOTtefYuUlHUdKrJug==" saltValue="iQjBMHqjfeseC6GeT61+tw==" spinCount="100000" sheet="1" objects="1" scenarios="1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scale="90" r:id="rId1"/>
  <headerFooter>
    <oddHeader>&amp;RPříloha č. 1 smlouvy - Technická specifikace zařízení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 topLeftCell="A67">
      <selection activeCell="C5" sqref="C5:F37"/>
    </sheetView>
  </sheetViews>
  <sheetFormatPr defaultColWidth="9.140625" defaultRowHeight="15"/>
  <cols>
    <col min="1" max="1" width="67.57421875" style="1" customWidth="1"/>
    <col min="2" max="2" width="9.00390625" style="23" customWidth="1"/>
    <col min="3" max="3" width="24.421875" style="0" customWidth="1"/>
    <col min="4" max="6" width="13.421875" style="0" customWidth="1"/>
  </cols>
  <sheetData>
    <row r="1" spans="1:6" ht="29.25" customHeight="1">
      <c r="A1" s="50" t="s">
        <v>4</v>
      </c>
      <c r="B1" s="50"/>
      <c r="C1" s="50"/>
      <c r="D1" s="50"/>
      <c r="E1" s="50"/>
      <c r="F1" s="50"/>
    </row>
    <row r="2" spans="1:6" ht="29.25" customHeight="1">
      <c r="A2" s="46"/>
      <c r="B2" s="51" t="s">
        <v>128</v>
      </c>
      <c r="C2" s="51"/>
      <c r="D2" s="51"/>
      <c r="E2" s="51"/>
      <c r="F2" s="51"/>
    </row>
    <row r="3" spans="1:6" ht="27.2">
      <c r="A3" s="10" t="s">
        <v>0</v>
      </c>
      <c r="B3" s="10" t="s">
        <v>1</v>
      </c>
      <c r="C3" s="11" t="s">
        <v>129</v>
      </c>
      <c r="D3" s="11" t="s">
        <v>102</v>
      </c>
      <c r="E3" s="11" t="s">
        <v>9</v>
      </c>
      <c r="F3" s="11" t="s">
        <v>101</v>
      </c>
    </row>
    <row r="4" spans="1:6" ht="31.25" customHeight="1">
      <c r="A4" s="12" t="s">
        <v>18</v>
      </c>
      <c r="B4" s="24">
        <v>1</v>
      </c>
      <c r="C4" s="57"/>
      <c r="D4" s="69"/>
      <c r="E4" s="69"/>
      <c r="F4" s="69"/>
    </row>
    <row r="5" spans="1:6" ht="15">
      <c r="A5" s="13" t="s">
        <v>2</v>
      </c>
      <c r="B5" s="25"/>
      <c r="C5" s="54"/>
      <c r="D5" s="54"/>
      <c r="E5" s="54"/>
      <c r="F5" s="54"/>
    </row>
    <row r="6" spans="1:6" ht="26.5">
      <c r="A6" s="13" t="s">
        <v>21</v>
      </c>
      <c r="B6" s="25"/>
      <c r="C6" s="54"/>
      <c r="D6" s="54"/>
      <c r="E6" s="54"/>
      <c r="F6" s="54"/>
    </row>
    <row r="7" spans="1:6" ht="15">
      <c r="A7" s="13" t="s">
        <v>12</v>
      </c>
      <c r="B7" s="25"/>
      <c r="C7" s="54"/>
      <c r="D7" s="54"/>
      <c r="E7" s="54"/>
      <c r="F7" s="54"/>
    </row>
    <row r="8" spans="1:6" ht="15">
      <c r="A8" s="13" t="s">
        <v>16</v>
      </c>
      <c r="B8" s="25"/>
      <c r="C8" s="54"/>
      <c r="D8" s="54"/>
      <c r="E8" s="54"/>
      <c r="F8" s="54"/>
    </row>
    <row r="9" spans="1:6" ht="15">
      <c r="A9" s="13" t="s">
        <v>13</v>
      </c>
      <c r="B9" s="25"/>
      <c r="C9" s="54"/>
      <c r="D9" s="54"/>
      <c r="E9" s="54"/>
      <c r="F9" s="54"/>
    </row>
    <row r="10" spans="1:6" ht="15">
      <c r="A10" s="13" t="s">
        <v>58</v>
      </c>
      <c r="B10" s="25"/>
      <c r="C10" s="54"/>
      <c r="D10" s="54"/>
      <c r="E10" s="54"/>
      <c r="F10" s="54"/>
    </row>
    <row r="11" spans="1:6" ht="26.5">
      <c r="A11" s="13" t="s">
        <v>118</v>
      </c>
      <c r="B11" s="25"/>
      <c r="C11" s="54"/>
      <c r="D11" s="54"/>
      <c r="E11" s="54"/>
      <c r="F11" s="54"/>
    </row>
    <row r="12" spans="1:6" ht="26.5">
      <c r="A12" s="13" t="s">
        <v>17</v>
      </c>
      <c r="B12" s="25"/>
      <c r="C12" s="54"/>
      <c r="D12" s="54"/>
      <c r="E12" s="54"/>
      <c r="F12" s="54"/>
    </row>
    <row r="13" spans="1:6" ht="26.5">
      <c r="A13" s="13" t="s">
        <v>119</v>
      </c>
      <c r="B13" s="25"/>
      <c r="C13" s="54"/>
      <c r="D13" s="54"/>
      <c r="E13" s="54"/>
      <c r="F13" s="54"/>
    </row>
    <row r="14" spans="1:6" ht="15">
      <c r="A14" s="14" t="s">
        <v>19</v>
      </c>
      <c r="B14" s="25">
        <v>1</v>
      </c>
      <c r="C14" s="54"/>
      <c r="D14" s="54"/>
      <c r="E14" s="54"/>
      <c r="F14" s="54"/>
    </row>
    <row r="15" spans="1:6" ht="15">
      <c r="A15" s="13" t="s">
        <v>108</v>
      </c>
      <c r="B15" s="25"/>
      <c r="C15" s="54"/>
      <c r="D15" s="54"/>
      <c r="E15" s="54"/>
      <c r="F15" s="54"/>
    </row>
    <row r="16" spans="1:6" ht="39.4">
      <c r="A16" s="13" t="s">
        <v>25</v>
      </c>
      <c r="B16" s="25"/>
      <c r="C16" s="54"/>
      <c r="D16" s="54"/>
      <c r="E16" s="54"/>
      <c r="F16" s="54"/>
    </row>
    <row r="17" spans="1:6" ht="15">
      <c r="A17" s="13" t="s">
        <v>23</v>
      </c>
      <c r="B17" s="25"/>
      <c r="C17" s="54"/>
      <c r="D17" s="54"/>
      <c r="E17" s="54"/>
      <c r="F17" s="54"/>
    </row>
    <row r="18" spans="1:6" ht="15">
      <c r="A18" s="15" t="s">
        <v>24</v>
      </c>
      <c r="B18" s="25">
        <v>2</v>
      </c>
      <c r="C18" s="54"/>
      <c r="D18" s="54"/>
      <c r="E18" s="54"/>
      <c r="F18" s="54"/>
    </row>
    <row r="19" spans="1:6" ht="15">
      <c r="A19" s="15" t="s">
        <v>110</v>
      </c>
      <c r="B19" s="25">
        <v>1</v>
      </c>
      <c r="C19" s="54"/>
      <c r="D19" s="54"/>
      <c r="E19" s="54"/>
      <c r="F19" s="54"/>
    </row>
    <row r="20" spans="1:6" ht="15">
      <c r="A20" s="15" t="s">
        <v>33</v>
      </c>
      <c r="B20" s="25">
        <v>1</v>
      </c>
      <c r="C20" s="54"/>
      <c r="D20" s="54"/>
      <c r="E20" s="54"/>
      <c r="F20" s="54"/>
    </row>
    <row r="21" spans="1:6" ht="15">
      <c r="A21" s="15" t="s">
        <v>91</v>
      </c>
      <c r="B21" s="25">
        <v>1</v>
      </c>
      <c r="C21" s="54"/>
      <c r="D21" s="54"/>
      <c r="E21" s="54"/>
      <c r="F21" s="54"/>
    </row>
    <row r="22" spans="1:6" ht="15">
      <c r="A22" s="13" t="s">
        <v>34</v>
      </c>
      <c r="B22" s="25"/>
      <c r="C22" s="54"/>
      <c r="D22" s="54"/>
      <c r="E22" s="54"/>
      <c r="F22" s="54"/>
    </row>
    <row r="23" spans="1:6" ht="15">
      <c r="A23" s="13" t="s">
        <v>35</v>
      </c>
      <c r="B23" s="25"/>
      <c r="C23" s="54"/>
      <c r="D23" s="54"/>
      <c r="E23" s="54"/>
      <c r="F23" s="54"/>
    </row>
    <row r="24" spans="1:6" ht="15">
      <c r="A24" s="13" t="s">
        <v>59</v>
      </c>
      <c r="B24" s="25"/>
      <c r="C24" s="54"/>
      <c r="D24" s="54"/>
      <c r="E24" s="54"/>
      <c r="F24" s="54"/>
    </row>
    <row r="25" spans="1:6" ht="15">
      <c r="A25" s="16" t="s">
        <v>20</v>
      </c>
      <c r="B25" s="25">
        <v>1</v>
      </c>
      <c r="C25" s="54"/>
      <c r="D25" s="54"/>
      <c r="E25" s="54"/>
      <c r="F25" s="54"/>
    </row>
    <row r="26" spans="1:6" ht="14.3" customHeight="1">
      <c r="A26" s="13" t="s">
        <v>117</v>
      </c>
      <c r="B26" s="25"/>
      <c r="C26" s="54"/>
      <c r="D26" s="54"/>
      <c r="E26" s="54"/>
      <c r="F26" s="54"/>
    </row>
    <row r="27" spans="1:6" ht="15">
      <c r="A27" s="13" t="s">
        <v>111</v>
      </c>
      <c r="B27" s="25"/>
      <c r="C27" s="54"/>
      <c r="D27" s="54"/>
      <c r="E27" s="54"/>
      <c r="F27" s="54"/>
    </row>
    <row r="28" spans="1:6" ht="15">
      <c r="A28" s="13" t="s">
        <v>26</v>
      </c>
      <c r="B28" s="25">
        <v>1</v>
      </c>
      <c r="C28" s="54"/>
      <c r="D28" s="54"/>
      <c r="E28" s="54"/>
      <c r="F28" s="54"/>
    </row>
    <row r="29" spans="1:6" ht="15">
      <c r="A29" s="13" t="s">
        <v>27</v>
      </c>
      <c r="B29" s="25">
        <v>1</v>
      </c>
      <c r="C29" s="54"/>
      <c r="D29" s="54"/>
      <c r="E29" s="54"/>
      <c r="F29" s="54"/>
    </row>
    <row r="30" spans="1:6" ht="14.3" customHeight="1">
      <c r="A30" s="17" t="s">
        <v>29</v>
      </c>
      <c r="B30" s="25"/>
      <c r="C30" s="54"/>
      <c r="D30" s="54"/>
      <c r="E30" s="54"/>
      <c r="F30" s="54"/>
    </row>
    <row r="31" spans="1:6" ht="15">
      <c r="A31" s="14" t="s">
        <v>30</v>
      </c>
      <c r="B31" s="25">
        <v>1</v>
      </c>
      <c r="C31" s="54"/>
      <c r="D31" s="54"/>
      <c r="E31" s="54"/>
      <c r="F31" s="54"/>
    </row>
    <row r="32" spans="1:6" ht="15">
      <c r="A32" s="13" t="s">
        <v>31</v>
      </c>
      <c r="B32" s="25"/>
      <c r="C32" s="54"/>
      <c r="D32" s="54"/>
      <c r="E32" s="54"/>
      <c r="F32" s="54"/>
    </row>
    <row r="33" spans="1:6" ht="26.5">
      <c r="A33" s="13" t="s">
        <v>14</v>
      </c>
      <c r="B33" s="25"/>
      <c r="C33" s="54"/>
      <c r="D33" s="54"/>
      <c r="E33" s="54"/>
      <c r="F33" s="54"/>
    </row>
    <row r="34" spans="1:6" ht="15">
      <c r="A34" s="18" t="s">
        <v>32</v>
      </c>
      <c r="B34" s="25"/>
      <c r="C34" s="54"/>
      <c r="D34" s="54"/>
      <c r="E34" s="54"/>
      <c r="F34" s="54"/>
    </row>
    <row r="35" spans="1:6" ht="15">
      <c r="A35" s="18" t="s">
        <v>36</v>
      </c>
      <c r="B35" s="25"/>
      <c r="C35" s="54"/>
      <c r="D35" s="54"/>
      <c r="E35" s="54"/>
      <c r="F35" s="54"/>
    </row>
    <row r="36" spans="1:6" ht="15">
      <c r="A36" s="18" t="s">
        <v>15</v>
      </c>
      <c r="B36" s="25"/>
      <c r="C36" s="54"/>
      <c r="D36" s="54"/>
      <c r="E36" s="54"/>
      <c r="F36" s="54"/>
    </row>
    <row r="37" spans="1:6" ht="15">
      <c r="A37" s="13" t="s">
        <v>112</v>
      </c>
      <c r="B37" s="25"/>
      <c r="C37" s="54"/>
      <c r="D37" s="54"/>
      <c r="E37" s="54"/>
      <c r="F37" s="54"/>
    </row>
    <row r="38" spans="1:6" ht="32.6" customHeight="1">
      <c r="A38" s="12" t="s">
        <v>40</v>
      </c>
      <c r="B38" s="26">
        <v>1</v>
      </c>
      <c r="C38" s="57"/>
      <c r="D38" s="69"/>
      <c r="E38" s="69"/>
      <c r="F38" s="69"/>
    </row>
    <row r="39" spans="1:6" ht="15">
      <c r="A39" s="13" t="s">
        <v>120</v>
      </c>
      <c r="B39" s="25"/>
      <c r="C39" s="53"/>
      <c r="D39" s="53"/>
      <c r="E39" s="53"/>
      <c r="F39" s="53"/>
    </row>
    <row r="40" spans="1:6" ht="15">
      <c r="A40" s="13" t="s">
        <v>39</v>
      </c>
      <c r="B40" s="25"/>
      <c r="C40" s="53"/>
      <c r="D40" s="53"/>
      <c r="E40" s="53"/>
      <c r="F40" s="53"/>
    </row>
    <row r="41" spans="1:6" ht="26.5">
      <c r="A41" s="13" t="s">
        <v>38</v>
      </c>
      <c r="B41" s="25"/>
      <c r="C41" s="53"/>
      <c r="D41" s="53"/>
      <c r="E41" s="53"/>
      <c r="F41" s="53"/>
    </row>
    <row r="42" spans="1:6" ht="15">
      <c r="A42" s="13" t="s">
        <v>121</v>
      </c>
      <c r="B42" s="25"/>
      <c r="C42" s="53"/>
      <c r="D42" s="53"/>
      <c r="E42" s="53"/>
      <c r="F42" s="53"/>
    </row>
    <row r="43" spans="1:6" ht="15">
      <c r="A43" s="13" t="s">
        <v>41</v>
      </c>
      <c r="B43" s="25"/>
      <c r="C43" s="53"/>
      <c r="D43" s="53"/>
      <c r="E43" s="53"/>
      <c r="F43" s="53"/>
    </row>
    <row r="44" spans="1:6" ht="32.6" customHeight="1">
      <c r="A44" s="12" t="s">
        <v>48</v>
      </c>
      <c r="B44" s="26">
        <v>1</v>
      </c>
      <c r="C44" s="9" t="s">
        <v>114</v>
      </c>
      <c r="D44" s="69"/>
      <c r="E44" s="69"/>
      <c r="F44" s="69"/>
    </row>
    <row r="45" spans="1:6" ht="15">
      <c r="A45" s="18" t="s">
        <v>43</v>
      </c>
      <c r="B45" s="25"/>
      <c r="C45" s="53"/>
      <c r="D45" s="53"/>
      <c r="E45" s="53"/>
      <c r="F45" s="53"/>
    </row>
    <row r="46" spans="1:6" ht="15">
      <c r="A46" s="18" t="s">
        <v>45</v>
      </c>
      <c r="B46" s="25"/>
      <c r="C46" s="53"/>
      <c r="D46" s="53"/>
      <c r="E46" s="53"/>
      <c r="F46" s="53"/>
    </row>
    <row r="47" spans="1:6" ht="15">
      <c r="A47" s="18" t="s">
        <v>116</v>
      </c>
      <c r="B47" s="25"/>
      <c r="C47" s="53"/>
      <c r="D47" s="53"/>
      <c r="E47" s="53"/>
      <c r="F47" s="53"/>
    </row>
    <row r="48" spans="1:6" ht="15">
      <c r="A48" s="18" t="s">
        <v>115</v>
      </c>
      <c r="B48" s="25"/>
      <c r="C48" s="53"/>
      <c r="D48" s="53"/>
      <c r="E48" s="53"/>
      <c r="F48" s="53"/>
    </row>
    <row r="49" spans="1:6" ht="26.5">
      <c r="A49" s="18" t="s">
        <v>46</v>
      </c>
      <c r="B49" s="25"/>
      <c r="C49" s="53"/>
      <c r="D49" s="53"/>
      <c r="E49" s="53"/>
      <c r="F49" s="53"/>
    </row>
    <row r="50" spans="1:6" ht="33.3" customHeight="1">
      <c r="A50" s="12" t="s">
        <v>49</v>
      </c>
      <c r="B50" s="26">
        <v>1</v>
      </c>
      <c r="C50" s="9" t="s">
        <v>114</v>
      </c>
      <c r="D50" s="69"/>
      <c r="E50" s="69"/>
      <c r="F50" s="69"/>
    </row>
    <row r="51" spans="1:6" ht="15">
      <c r="A51" s="18" t="s">
        <v>43</v>
      </c>
      <c r="B51" s="27"/>
      <c r="C51" s="53"/>
      <c r="D51" s="53"/>
      <c r="E51" s="53"/>
      <c r="F51" s="53"/>
    </row>
    <row r="52" spans="1:6" ht="15">
      <c r="A52" s="18" t="s">
        <v>44</v>
      </c>
      <c r="B52" s="27"/>
      <c r="C52" s="53"/>
      <c r="D52" s="53"/>
      <c r="E52" s="53"/>
      <c r="F52" s="53"/>
    </row>
    <row r="53" spans="1:6" ht="15">
      <c r="A53" s="18" t="s">
        <v>115</v>
      </c>
      <c r="B53" s="27"/>
      <c r="C53" s="53"/>
      <c r="D53" s="53"/>
      <c r="E53" s="53"/>
      <c r="F53" s="53"/>
    </row>
    <row r="54" spans="1:6" ht="26.5">
      <c r="A54" s="18" t="s">
        <v>46</v>
      </c>
      <c r="B54" s="27"/>
      <c r="C54" s="53"/>
      <c r="D54" s="53"/>
      <c r="E54" s="53"/>
      <c r="F54" s="53"/>
    </row>
    <row r="55" spans="1:6" ht="32.6" customHeight="1">
      <c r="A55" s="4" t="s">
        <v>3</v>
      </c>
      <c r="B55" s="26">
        <v>1</v>
      </c>
      <c r="C55" s="57"/>
      <c r="D55" s="69"/>
      <c r="E55" s="69"/>
      <c r="F55" s="69"/>
    </row>
    <row r="56" spans="1:6" ht="15">
      <c r="A56" s="19" t="s">
        <v>52</v>
      </c>
      <c r="B56" s="28"/>
      <c r="C56" s="53"/>
      <c r="D56" s="53"/>
      <c r="E56" s="53"/>
      <c r="F56" s="53"/>
    </row>
    <row r="57" spans="1:6" ht="15">
      <c r="A57" s="19" t="s">
        <v>50</v>
      </c>
      <c r="B57" s="28"/>
      <c r="C57" s="53"/>
      <c r="D57" s="53"/>
      <c r="E57" s="53"/>
      <c r="F57" s="53"/>
    </row>
    <row r="58" spans="1:6" ht="15">
      <c r="A58" s="19" t="s">
        <v>51</v>
      </c>
      <c r="B58" s="28"/>
      <c r="C58" s="53"/>
      <c r="D58" s="53"/>
      <c r="E58" s="53"/>
      <c r="F58" s="53"/>
    </row>
    <row r="59" spans="1:6" ht="15">
      <c r="A59" s="19" t="s">
        <v>53</v>
      </c>
      <c r="B59" s="28"/>
      <c r="C59" s="53"/>
      <c r="D59" s="53"/>
      <c r="E59" s="53"/>
      <c r="F59" s="53"/>
    </row>
    <row r="60" spans="1:6" ht="31.95" customHeight="1">
      <c r="A60" s="4" t="s">
        <v>60</v>
      </c>
      <c r="B60" s="29">
        <v>1</v>
      </c>
      <c r="C60" s="57"/>
      <c r="D60" s="69"/>
      <c r="E60" s="69"/>
      <c r="F60" s="69"/>
    </row>
    <row r="61" spans="1:6" ht="26.5">
      <c r="A61" s="20" t="s">
        <v>113</v>
      </c>
      <c r="B61" s="28"/>
      <c r="C61" s="53"/>
      <c r="D61" s="53"/>
      <c r="E61" s="53"/>
      <c r="F61" s="53"/>
    </row>
    <row r="62" spans="1:6" ht="15">
      <c r="A62" s="19" t="s">
        <v>54</v>
      </c>
      <c r="B62" s="28"/>
      <c r="C62" s="53"/>
      <c r="D62" s="53"/>
      <c r="E62" s="53"/>
      <c r="F62" s="53"/>
    </row>
    <row r="63" spans="1:6" ht="15">
      <c r="A63" s="19" t="s">
        <v>61</v>
      </c>
      <c r="B63" s="28"/>
      <c r="C63" s="53"/>
      <c r="D63" s="53"/>
      <c r="E63" s="53"/>
      <c r="F63" s="53"/>
    </row>
    <row r="64" spans="1:6" ht="15">
      <c r="A64" s="21" t="s">
        <v>55</v>
      </c>
      <c r="B64" s="28"/>
      <c r="C64" s="53"/>
      <c r="D64" s="53"/>
      <c r="E64" s="53"/>
      <c r="F64" s="53"/>
    </row>
    <row r="65" spans="1:6" ht="26.5">
      <c r="A65" s="21" t="s">
        <v>62</v>
      </c>
      <c r="B65" s="28"/>
      <c r="C65" s="53"/>
      <c r="D65" s="53"/>
      <c r="E65" s="53"/>
      <c r="F65" s="53"/>
    </row>
    <row r="66" spans="1:6" ht="32.6" customHeight="1">
      <c r="A66" s="22" t="s">
        <v>28</v>
      </c>
      <c r="B66" s="29">
        <v>1</v>
      </c>
      <c r="C66" s="57"/>
      <c r="D66" s="69"/>
      <c r="E66" s="69"/>
      <c r="F66" s="69"/>
    </row>
    <row r="67" spans="1:6" ht="15">
      <c r="A67" s="21" t="s">
        <v>92</v>
      </c>
      <c r="B67" s="30"/>
      <c r="C67" s="53"/>
      <c r="D67" s="53"/>
      <c r="E67" s="53"/>
      <c r="F67" s="53"/>
    </row>
    <row r="68" spans="1:6" ht="15">
      <c r="A68" s="21" t="s">
        <v>94</v>
      </c>
      <c r="B68" s="30"/>
      <c r="C68" s="53"/>
      <c r="D68" s="53"/>
      <c r="E68" s="53"/>
      <c r="F68" s="53"/>
    </row>
    <row r="69" spans="1:6" ht="26.5">
      <c r="A69" s="21" t="s">
        <v>97</v>
      </c>
      <c r="B69" s="30"/>
      <c r="C69" s="53"/>
      <c r="D69" s="53"/>
      <c r="E69" s="53"/>
      <c r="F69" s="53"/>
    </row>
    <row r="70" spans="1:6" ht="15">
      <c r="A70" s="21" t="s">
        <v>95</v>
      </c>
      <c r="B70" s="30"/>
      <c r="C70" s="53"/>
      <c r="D70" s="53"/>
      <c r="E70" s="53"/>
      <c r="F70" s="53"/>
    </row>
    <row r="71" spans="1:6" ht="15">
      <c r="A71" s="21" t="s">
        <v>122</v>
      </c>
      <c r="B71" s="30"/>
      <c r="C71" s="53"/>
      <c r="D71" s="53"/>
      <c r="E71" s="53"/>
      <c r="F71" s="53"/>
    </row>
    <row r="72" spans="1:6" ht="15">
      <c r="A72" s="21" t="s">
        <v>93</v>
      </c>
      <c r="B72" s="30"/>
      <c r="C72" s="53"/>
      <c r="D72" s="53"/>
      <c r="E72" s="53"/>
      <c r="F72" s="53"/>
    </row>
    <row r="73" spans="1:6" ht="27.2" customHeight="1">
      <c r="A73" s="11" t="s">
        <v>126</v>
      </c>
      <c r="B73" s="31"/>
      <c r="C73" s="45" t="s">
        <v>114</v>
      </c>
      <c r="D73" s="6">
        <f>D66+D60+D55+D50+D44+D38+D4</f>
        <v>0</v>
      </c>
      <c r="E73" s="6">
        <f>E66+E60+E55+E50+E44+E38+E4</f>
        <v>0</v>
      </c>
      <c r="F73" s="6">
        <f>F66+F60+F55+F50+F44+F38+F4</f>
        <v>0</v>
      </c>
    </row>
    <row r="74" ht="15">
      <c r="A74" s="2"/>
    </row>
    <row r="75" ht="22.5" customHeight="1">
      <c r="A75" s="3" t="s">
        <v>98</v>
      </c>
    </row>
    <row r="76" spans="1:5" ht="15">
      <c r="A76" s="52" t="s">
        <v>109</v>
      </c>
      <c r="B76" s="52"/>
      <c r="C76" s="52"/>
      <c r="D76" s="52"/>
      <c r="E76" s="52"/>
    </row>
    <row r="77" spans="1:5" ht="38.75" customHeight="1">
      <c r="A77" s="52" t="s">
        <v>100</v>
      </c>
      <c r="B77" s="52"/>
      <c r="C77" s="52"/>
      <c r="D77" s="52"/>
      <c r="E77" s="52"/>
    </row>
  </sheetData>
  <sheetProtection algorithmName="SHA-512" hashValue="e/iGMaAjDqYsIEaG/y41T/po9h1I3rA+r96XI8dI1gl+BtroTIBa4lgKbjWeETx3WkDtavgneb3mIB3j9/vCpQ==" saltValue="AbYJJh+P5crRTjRFlVT5nw==" spinCount="100000" sheet="1" objects="1" scenarios="1"/>
  <mergeCells count="11">
    <mergeCell ref="A1:F1"/>
    <mergeCell ref="B2:F2"/>
    <mergeCell ref="A76:E76"/>
    <mergeCell ref="A77:E77"/>
    <mergeCell ref="C39:F43"/>
    <mergeCell ref="C45:F49"/>
    <mergeCell ref="C51:F54"/>
    <mergeCell ref="C56:F59"/>
    <mergeCell ref="C61:F65"/>
    <mergeCell ref="C67:F72"/>
    <mergeCell ref="C5:F37"/>
  </mergeCells>
  <printOptions/>
  <pageMargins left="0.7" right="0.7" top="0.787401575" bottom="0.787401575" header="0.3" footer="0.3"/>
  <pageSetup horizontalDpi="600" verticalDpi="600" orientation="landscape" paperSize="9" scale="92" r:id="rId1"/>
  <headerFooter>
    <oddHeader>&amp;RPříloha č. 1 smlouvy - Technická specifikace zařízení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 topLeftCell="A1">
      <selection activeCell="C5" sqref="C5"/>
    </sheetView>
  </sheetViews>
  <sheetFormatPr defaultColWidth="9.140625" defaultRowHeight="15"/>
  <cols>
    <col min="1" max="1" width="67.57421875" style="1" customWidth="1"/>
    <col min="2" max="2" width="9.00390625" style="23" customWidth="1"/>
    <col min="3" max="3" width="24.421875" style="0" customWidth="1"/>
    <col min="4" max="6" width="13.421875" style="0" customWidth="1"/>
  </cols>
  <sheetData>
    <row r="1" spans="1:6" ht="29.25" customHeight="1">
      <c r="A1" s="55" t="s">
        <v>5</v>
      </c>
      <c r="B1" s="55"/>
      <c r="C1" s="55"/>
      <c r="D1" s="55"/>
      <c r="E1" s="55"/>
      <c r="F1" s="55"/>
    </row>
    <row r="2" spans="1:6" ht="29.25" customHeight="1">
      <c r="A2" s="46"/>
      <c r="B2" s="51" t="s">
        <v>128</v>
      </c>
      <c r="C2" s="51"/>
      <c r="D2" s="51"/>
      <c r="E2" s="51"/>
      <c r="F2" s="51"/>
    </row>
    <row r="3" spans="1:6" ht="27.2">
      <c r="A3" s="10" t="s">
        <v>0</v>
      </c>
      <c r="B3" s="32" t="s">
        <v>1</v>
      </c>
      <c r="C3" s="11" t="s">
        <v>129</v>
      </c>
      <c r="D3" s="11" t="s">
        <v>102</v>
      </c>
      <c r="E3" s="11" t="s">
        <v>9</v>
      </c>
      <c r="F3" s="11" t="s">
        <v>101</v>
      </c>
    </row>
    <row r="4" spans="1:6" ht="27.2">
      <c r="A4" s="33" t="s">
        <v>123</v>
      </c>
      <c r="B4" s="25"/>
      <c r="C4" s="68"/>
      <c r="D4" s="68"/>
      <c r="E4" s="68"/>
      <c r="F4" s="68"/>
    </row>
    <row r="5" spans="1:6" ht="32.6" customHeight="1">
      <c r="A5" s="34" t="s">
        <v>18</v>
      </c>
      <c r="B5" s="35">
        <v>1</v>
      </c>
      <c r="C5" s="57"/>
      <c r="D5" s="69"/>
      <c r="E5" s="69"/>
      <c r="F5" s="69"/>
    </row>
    <row r="6" spans="1:6" ht="15">
      <c r="A6" s="13" t="s">
        <v>2</v>
      </c>
      <c r="B6" s="25"/>
      <c r="C6" s="54"/>
      <c r="D6" s="54"/>
      <c r="E6" s="54"/>
      <c r="F6" s="54"/>
    </row>
    <row r="7" spans="1:6" ht="26.5">
      <c r="A7" s="13" t="s">
        <v>21</v>
      </c>
      <c r="B7" s="25"/>
      <c r="C7" s="54"/>
      <c r="D7" s="54"/>
      <c r="E7" s="54"/>
      <c r="F7" s="54"/>
    </row>
    <row r="8" spans="1:6" ht="15">
      <c r="A8" s="13" t="s">
        <v>12</v>
      </c>
      <c r="B8" s="25"/>
      <c r="C8" s="54"/>
      <c r="D8" s="54"/>
      <c r="E8" s="54"/>
      <c r="F8" s="54"/>
    </row>
    <row r="9" spans="1:6" ht="15">
      <c r="A9" s="13" t="s">
        <v>16</v>
      </c>
      <c r="B9" s="25"/>
      <c r="C9" s="54"/>
      <c r="D9" s="54"/>
      <c r="E9" s="54"/>
      <c r="F9" s="54"/>
    </row>
    <row r="10" spans="1:6" ht="26.5">
      <c r="A10" s="13" t="s">
        <v>118</v>
      </c>
      <c r="B10" s="25"/>
      <c r="C10" s="54"/>
      <c r="D10" s="54"/>
      <c r="E10" s="54"/>
      <c r="F10" s="54"/>
    </row>
    <row r="11" spans="1:6" ht="26.5">
      <c r="A11" s="13" t="s">
        <v>17</v>
      </c>
      <c r="B11" s="25"/>
      <c r="C11" s="54"/>
      <c r="D11" s="54"/>
      <c r="E11" s="54"/>
      <c r="F11" s="54"/>
    </row>
    <row r="12" spans="1:6" ht="26.5">
      <c r="A12" s="13" t="s">
        <v>47</v>
      </c>
      <c r="B12" s="25"/>
      <c r="C12" s="54"/>
      <c r="D12" s="54"/>
      <c r="E12" s="54"/>
      <c r="F12" s="54"/>
    </row>
    <row r="13" spans="1:6" ht="15">
      <c r="A13" s="14" t="s">
        <v>19</v>
      </c>
      <c r="B13" s="25">
        <v>1</v>
      </c>
      <c r="C13" s="54"/>
      <c r="D13" s="54"/>
      <c r="E13" s="54"/>
      <c r="F13" s="54"/>
    </row>
    <row r="14" spans="1:6" ht="15">
      <c r="A14" s="13" t="s">
        <v>108</v>
      </c>
      <c r="B14" s="25"/>
      <c r="C14" s="54"/>
      <c r="D14" s="54"/>
      <c r="E14" s="54"/>
      <c r="F14" s="54"/>
    </row>
    <row r="15" spans="1:6" ht="39.4">
      <c r="A15" s="13" t="s">
        <v>25</v>
      </c>
      <c r="B15" s="25"/>
      <c r="C15" s="54"/>
      <c r="D15" s="54"/>
      <c r="E15" s="54"/>
      <c r="F15" s="54"/>
    </row>
    <row r="16" spans="1:6" ht="15">
      <c r="A16" s="13" t="s">
        <v>23</v>
      </c>
      <c r="B16" s="25"/>
      <c r="C16" s="54"/>
      <c r="D16" s="54"/>
      <c r="E16" s="54"/>
      <c r="F16" s="54"/>
    </row>
    <row r="17" spans="1:6" ht="15">
      <c r="A17" s="15" t="s">
        <v>24</v>
      </c>
      <c r="B17" s="25">
        <v>2</v>
      </c>
      <c r="C17" s="54"/>
      <c r="D17" s="54"/>
      <c r="E17" s="54"/>
      <c r="F17" s="54"/>
    </row>
    <row r="18" spans="1:6" ht="15">
      <c r="A18" s="15" t="s">
        <v>110</v>
      </c>
      <c r="B18" s="25">
        <v>1</v>
      </c>
      <c r="C18" s="54"/>
      <c r="D18" s="54"/>
      <c r="E18" s="54"/>
      <c r="F18" s="54"/>
    </row>
    <row r="19" spans="1:6" ht="15">
      <c r="A19" s="15" t="s">
        <v>33</v>
      </c>
      <c r="B19" s="25">
        <v>1</v>
      </c>
      <c r="C19" s="54"/>
      <c r="D19" s="54"/>
      <c r="E19" s="54"/>
      <c r="F19" s="54"/>
    </row>
    <row r="20" spans="1:6" ht="15">
      <c r="A20" s="15" t="s">
        <v>22</v>
      </c>
      <c r="B20" s="25">
        <v>1</v>
      </c>
      <c r="C20" s="54"/>
      <c r="D20" s="54"/>
      <c r="E20" s="54"/>
      <c r="F20" s="54"/>
    </row>
    <row r="21" spans="1:6" ht="15">
      <c r="A21" s="13" t="s">
        <v>34</v>
      </c>
      <c r="B21" s="25"/>
      <c r="C21" s="54"/>
      <c r="D21" s="54"/>
      <c r="E21" s="54"/>
      <c r="F21" s="54"/>
    </row>
    <row r="22" spans="1:6" ht="15">
      <c r="A22" s="13" t="s">
        <v>35</v>
      </c>
      <c r="B22" s="25"/>
      <c r="C22" s="54"/>
      <c r="D22" s="54"/>
      <c r="E22" s="54"/>
      <c r="F22" s="54"/>
    </row>
    <row r="23" spans="1:6" ht="15">
      <c r="A23" s="13" t="s">
        <v>59</v>
      </c>
      <c r="B23" s="25"/>
      <c r="C23" s="54"/>
      <c r="D23" s="54"/>
      <c r="E23" s="54"/>
      <c r="F23" s="54"/>
    </row>
    <row r="24" spans="1:6" ht="15">
      <c r="A24" s="16" t="s">
        <v>20</v>
      </c>
      <c r="B24" s="25">
        <v>1</v>
      </c>
      <c r="C24" s="54"/>
      <c r="D24" s="54"/>
      <c r="E24" s="54"/>
      <c r="F24" s="54"/>
    </row>
    <row r="25" spans="1:6" ht="26.5">
      <c r="A25" s="13" t="s">
        <v>117</v>
      </c>
      <c r="B25" s="25"/>
      <c r="C25" s="54"/>
      <c r="D25" s="54"/>
      <c r="E25" s="54"/>
      <c r="F25" s="54"/>
    </row>
    <row r="26" spans="1:6" ht="15">
      <c r="A26" s="13" t="s">
        <v>111</v>
      </c>
      <c r="B26" s="25"/>
      <c r="C26" s="54"/>
      <c r="D26" s="54"/>
      <c r="E26" s="54"/>
      <c r="F26" s="54"/>
    </row>
    <row r="27" spans="1:6" ht="15">
      <c r="A27" s="13" t="s">
        <v>26</v>
      </c>
      <c r="B27" s="25">
        <v>1</v>
      </c>
      <c r="C27" s="54"/>
      <c r="D27" s="54"/>
      <c r="E27" s="54"/>
      <c r="F27" s="54"/>
    </row>
    <row r="28" spans="1:6" ht="15">
      <c r="A28" s="13" t="s">
        <v>27</v>
      </c>
      <c r="B28" s="35">
        <v>1</v>
      </c>
      <c r="C28" s="54"/>
      <c r="D28" s="54"/>
      <c r="E28" s="54"/>
      <c r="F28" s="54"/>
    </row>
    <row r="29" spans="1:6" ht="25.85">
      <c r="A29" s="17" t="s">
        <v>29</v>
      </c>
      <c r="B29" s="35"/>
      <c r="C29" s="54"/>
      <c r="D29" s="54"/>
      <c r="E29" s="54"/>
      <c r="F29" s="54"/>
    </row>
    <row r="30" spans="1:6" ht="15" customHeight="1">
      <c r="A30" s="14" t="s">
        <v>30</v>
      </c>
      <c r="B30" s="25">
        <v>1</v>
      </c>
      <c r="C30" s="54"/>
      <c r="D30" s="54"/>
      <c r="E30" s="54"/>
      <c r="F30" s="54"/>
    </row>
    <row r="31" spans="1:6" ht="15">
      <c r="A31" s="13" t="s">
        <v>31</v>
      </c>
      <c r="B31" s="25"/>
      <c r="C31" s="54"/>
      <c r="D31" s="54"/>
      <c r="E31" s="54"/>
      <c r="F31" s="54"/>
    </row>
    <row r="32" spans="1:6" ht="26.5">
      <c r="A32" s="13" t="s">
        <v>14</v>
      </c>
      <c r="B32" s="25"/>
      <c r="C32" s="54"/>
      <c r="D32" s="54"/>
      <c r="E32" s="54"/>
      <c r="F32" s="54"/>
    </row>
    <row r="33" spans="1:6" ht="15">
      <c r="A33" s="18" t="s">
        <v>32</v>
      </c>
      <c r="B33" s="25"/>
      <c r="C33" s="54"/>
      <c r="D33" s="54"/>
      <c r="E33" s="54"/>
      <c r="F33" s="54"/>
    </row>
    <row r="34" spans="1:6" ht="15">
      <c r="A34" s="18" t="s">
        <v>36</v>
      </c>
      <c r="B34" s="25"/>
      <c r="C34" s="54"/>
      <c r="D34" s="54"/>
      <c r="E34" s="54"/>
      <c r="F34" s="54"/>
    </row>
    <row r="35" spans="1:6" ht="15">
      <c r="A35" s="18" t="s">
        <v>15</v>
      </c>
      <c r="B35" s="25"/>
      <c r="C35" s="54"/>
      <c r="D35" s="54"/>
      <c r="E35" s="54"/>
      <c r="F35" s="54"/>
    </row>
    <row r="36" spans="1:6" ht="15">
      <c r="A36" s="13" t="s">
        <v>81</v>
      </c>
      <c r="B36" s="25"/>
      <c r="C36" s="54"/>
      <c r="D36" s="54"/>
      <c r="E36" s="54"/>
      <c r="F36" s="54"/>
    </row>
    <row r="37" spans="1:6" ht="32.6" customHeight="1">
      <c r="A37" s="12" t="s">
        <v>57</v>
      </c>
      <c r="B37" s="25">
        <v>1</v>
      </c>
      <c r="C37" s="57"/>
      <c r="D37" s="69"/>
      <c r="E37" s="69"/>
      <c r="F37" s="69"/>
    </row>
    <row r="38" spans="1:6" ht="15">
      <c r="A38" s="13" t="s">
        <v>42</v>
      </c>
      <c r="B38" s="25"/>
      <c r="C38" s="68"/>
      <c r="D38" s="68"/>
      <c r="E38" s="68"/>
      <c r="F38" s="68"/>
    </row>
    <row r="39" spans="1:6" ht="15">
      <c r="A39" s="13" t="s">
        <v>39</v>
      </c>
      <c r="B39" s="25"/>
      <c r="C39" s="68"/>
      <c r="D39" s="68"/>
      <c r="E39" s="68"/>
      <c r="F39" s="68"/>
    </row>
    <row r="40" spans="1:6" ht="26.5">
      <c r="A40" s="13" t="s">
        <v>38</v>
      </c>
      <c r="B40" s="25"/>
      <c r="C40" s="68"/>
      <c r="D40" s="68"/>
      <c r="E40" s="68"/>
      <c r="F40" s="68"/>
    </row>
    <row r="41" spans="1:6" ht="15">
      <c r="A41" s="13" t="s">
        <v>37</v>
      </c>
      <c r="B41" s="25"/>
      <c r="C41" s="68"/>
      <c r="D41" s="68"/>
      <c r="E41" s="68"/>
      <c r="F41" s="68"/>
    </row>
    <row r="42" spans="1:6" ht="15">
      <c r="A42" s="13" t="s">
        <v>41</v>
      </c>
      <c r="B42" s="25"/>
      <c r="C42" s="68"/>
      <c r="D42" s="68"/>
      <c r="E42" s="68"/>
      <c r="F42" s="68"/>
    </row>
    <row r="43" spans="1:6" ht="32.6" customHeight="1">
      <c r="A43" s="12" t="s">
        <v>48</v>
      </c>
      <c r="B43" s="25">
        <v>1</v>
      </c>
      <c r="C43" s="9" t="s">
        <v>114</v>
      </c>
      <c r="D43" s="69"/>
      <c r="E43" s="69"/>
      <c r="F43" s="69"/>
    </row>
    <row r="44" spans="1:6" ht="15">
      <c r="A44" s="18" t="s">
        <v>43</v>
      </c>
      <c r="B44" s="25"/>
      <c r="C44" s="68"/>
      <c r="D44" s="68"/>
      <c r="E44" s="68"/>
      <c r="F44" s="68"/>
    </row>
    <row r="45" spans="1:6" ht="15">
      <c r="A45" s="18" t="s">
        <v>45</v>
      </c>
      <c r="B45" s="25"/>
      <c r="C45" s="68"/>
      <c r="D45" s="68"/>
      <c r="E45" s="68"/>
      <c r="F45" s="68"/>
    </row>
    <row r="46" spans="1:6" ht="15">
      <c r="A46" s="18" t="s">
        <v>116</v>
      </c>
      <c r="B46" s="25"/>
      <c r="C46" s="68"/>
      <c r="D46" s="68"/>
      <c r="E46" s="68"/>
      <c r="F46" s="68"/>
    </row>
    <row r="47" spans="1:6" ht="15">
      <c r="A47" s="18" t="s">
        <v>115</v>
      </c>
      <c r="B47" s="25"/>
      <c r="C47" s="68"/>
      <c r="D47" s="68"/>
      <c r="E47" s="68"/>
      <c r="F47" s="68"/>
    </row>
    <row r="48" spans="1:6" ht="26.5">
      <c r="A48" s="18" t="s">
        <v>46</v>
      </c>
      <c r="B48" s="25"/>
      <c r="C48" s="68"/>
      <c r="D48" s="68"/>
      <c r="E48" s="68"/>
      <c r="F48" s="68"/>
    </row>
    <row r="49" spans="1:6" ht="32.6" customHeight="1">
      <c r="A49" s="12" t="s">
        <v>49</v>
      </c>
      <c r="B49" s="25">
        <v>1</v>
      </c>
      <c r="C49" s="9" t="s">
        <v>114</v>
      </c>
      <c r="D49" s="69"/>
      <c r="E49" s="69"/>
      <c r="F49" s="69"/>
    </row>
    <row r="50" spans="1:6" ht="15">
      <c r="A50" s="18" t="s">
        <v>43</v>
      </c>
      <c r="B50" s="27"/>
      <c r="C50" s="68"/>
      <c r="D50" s="68"/>
      <c r="E50" s="68"/>
      <c r="F50" s="68"/>
    </row>
    <row r="51" spans="1:6" ht="15">
      <c r="A51" s="18" t="s">
        <v>44</v>
      </c>
      <c r="B51" s="27"/>
      <c r="C51" s="68"/>
      <c r="D51" s="68"/>
      <c r="E51" s="68"/>
      <c r="F51" s="68"/>
    </row>
    <row r="52" spans="1:6" ht="15">
      <c r="A52" s="18" t="s">
        <v>115</v>
      </c>
      <c r="B52" s="27"/>
      <c r="C52" s="68"/>
      <c r="D52" s="68"/>
      <c r="E52" s="68"/>
      <c r="F52" s="68"/>
    </row>
    <row r="53" spans="1:6" ht="26.5">
      <c r="A53" s="18" t="s">
        <v>46</v>
      </c>
      <c r="B53" s="27"/>
      <c r="C53" s="68"/>
      <c r="D53" s="68"/>
      <c r="E53" s="68"/>
      <c r="F53" s="68"/>
    </row>
    <row r="54" spans="1:6" ht="32.6" customHeight="1">
      <c r="A54" s="4" t="s">
        <v>56</v>
      </c>
      <c r="B54" s="25">
        <v>1</v>
      </c>
      <c r="C54" s="57"/>
      <c r="D54" s="69"/>
      <c r="E54" s="69"/>
      <c r="F54" s="69"/>
    </row>
    <row r="55" spans="1:6" ht="15">
      <c r="A55" s="19" t="s">
        <v>52</v>
      </c>
      <c r="B55" s="28"/>
      <c r="C55" s="68"/>
      <c r="D55" s="68"/>
      <c r="E55" s="68"/>
      <c r="F55" s="68"/>
    </row>
    <row r="56" spans="1:6" ht="15">
      <c r="A56" s="19" t="s">
        <v>50</v>
      </c>
      <c r="B56" s="28"/>
      <c r="C56" s="68"/>
      <c r="D56" s="68"/>
      <c r="E56" s="68"/>
      <c r="F56" s="68"/>
    </row>
    <row r="57" spans="1:6" ht="15">
      <c r="A57" s="19" t="s">
        <v>51</v>
      </c>
      <c r="B57" s="28"/>
      <c r="C57" s="68"/>
      <c r="D57" s="68"/>
      <c r="E57" s="68"/>
      <c r="F57" s="68"/>
    </row>
    <row r="58" spans="1:6" ht="15">
      <c r="A58" s="19" t="s">
        <v>53</v>
      </c>
      <c r="B58" s="28"/>
      <c r="C58" s="68"/>
      <c r="D58" s="68"/>
      <c r="E58" s="68"/>
      <c r="F58" s="68"/>
    </row>
    <row r="59" spans="1:6" ht="32.6" customHeight="1">
      <c r="A59" s="22" t="s">
        <v>60</v>
      </c>
      <c r="B59" s="28">
        <v>1</v>
      </c>
      <c r="C59" s="57"/>
      <c r="D59" s="69"/>
      <c r="E59" s="69"/>
      <c r="F59" s="69"/>
    </row>
    <row r="60" spans="1:6" ht="26.5">
      <c r="A60" s="20" t="s">
        <v>113</v>
      </c>
      <c r="B60" s="28"/>
      <c r="C60" s="68"/>
      <c r="D60" s="68"/>
      <c r="E60" s="68"/>
      <c r="F60" s="68"/>
    </row>
    <row r="61" spans="1:6" ht="15">
      <c r="A61" s="19" t="s">
        <v>54</v>
      </c>
      <c r="B61" s="28"/>
      <c r="C61" s="68"/>
      <c r="D61" s="68"/>
      <c r="E61" s="68"/>
      <c r="F61" s="68"/>
    </row>
    <row r="62" spans="1:6" ht="15">
      <c r="A62" s="19" t="s">
        <v>61</v>
      </c>
      <c r="B62" s="28"/>
      <c r="C62" s="68"/>
      <c r="D62" s="68"/>
      <c r="E62" s="68"/>
      <c r="F62" s="68"/>
    </row>
    <row r="63" spans="1:6" ht="15">
      <c r="A63" s="21" t="s">
        <v>55</v>
      </c>
      <c r="B63" s="28"/>
      <c r="C63" s="68"/>
      <c r="D63" s="68"/>
      <c r="E63" s="68"/>
      <c r="F63" s="68"/>
    </row>
    <row r="64" spans="1:6" ht="26.5">
      <c r="A64" s="21" t="s">
        <v>62</v>
      </c>
      <c r="B64" s="28"/>
      <c r="C64" s="68"/>
      <c r="D64" s="68"/>
      <c r="E64" s="68"/>
      <c r="F64" s="68"/>
    </row>
    <row r="65" spans="1:6" ht="32.6" customHeight="1">
      <c r="A65" s="22" t="s">
        <v>28</v>
      </c>
      <c r="B65" s="28">
        <v>1</v>
      </c>
      <c r="C65" s="57"/>
      <c r="D65" s="69"/>
      <c r="E65" s="69"/>
      <c r="F65" s="69"/>
    </row>
    <row r="66" spans="1:6" ht="15">
      <c r="A66" s="21" t="s">
        <v>92</v>
      </c>
      <c r="B66" s="30"/>
      <c r="C66" s="68"/>
      <c r="D66" s="68"/>
      <c r="E66" s="68"/>
      <c r="F66" s="68"/>
    </row>
    <row r="67" spans="1:6" ht="15">
      <c r="A67" s="21" t="s">
        <v>94</v>
      </c>
      <c r="B67" s="30"/>
      <c r="C67" s="68"/>
      <c r="D67" s="68"/>
      <c r="E67" s="68"/>
      <c r="F67" s="68"/>
    </row>
    <row r="68" spans="1:6" ht="26.5">
      <c r="A68" s="21" t="s">
        <v>97</v>
      </c>
      <c r="B68" s="30"/>
      <c r="C68" s="68"/>
      <c r="D68" s="68"/>
      <c r="E68" s="68"/>
      <c r="F68" s="68"/>
    </row>
    <row r="69" spans="1:6" ht="15">
      <c r="A69" s="21" t="s">
        <v>95</v>
      </c>
      <c r="B69" s="30"/>
      <c r="C69" s="68"/>
      <c r="D69" s="68"/>
      <c r="E69" s="68"/>
      <c r="F69" s="68"/>
    </row>
    <row r="70" spans="1:6" ht="15">
      <c r="A70" s="21" t="s">
        <v>96</v>
      </c>
      <c r="B70" s="30"/>
      <c r="C70" s="68"/>
      <c r="D70" s="68"/>
      <c r="E70" s="68"/>
      <c r="F70" s="68"/>
    </row>
    <row r="71" spans="1:6" ht="15">
      <c r="A71" s="21" t="s">
        <v>93</v>
      </c>
      <c r="B71" s="30"/>
      <c r="C71" s="68"/>
      <c r="D71" s="68"/>
      <c r="E71" s="68"/>
      <c r="F71" s="68"/>
    </row>
    <row r="72" spans="1:6" ht="27.2" customHeight="1">
      <c r="A72" s="11" t="s">
        <v>127</v>
      </c>
      <c r="B72" s="31"/>
      <c r="C72" s="45" t="s">
        <v>114</v>
      </c>
      <c r="D72" s="6">
        <f>D65+D59+D54+D49+D43+D37+D5</f>
        <v>0</v>
      </c>
      <c r="E72" s="6">
        <f>E65+E59+E54+E49+E43+E37+E5</f>
        <v>0</v>
      </c>
      <c r="F72" s="6">
        <f>F65+F59+F54+F49+F43+F37+F5</f>
        <v>0</v>
      </c>
    </row>
    <row r="73" ht="15">
      <c r="A73" s="2"/>
    </row>
    <row r="74" ht="22.5" customHeight="1">
      <c r="A74" s="3" t="s">
        <v>98</v>
      </c>
    </row>
    <row r="75" spans="1:5" ht="15">
      <c r="A75" s="52" t="s">
        <v>109</v>
      </c>
      <c r="B75" s="52"/>
      <c r="C75" s="52"/>
      <c r="D75" s="52"/>
      <c r="E75" s="52"/>
    </row>
    <row r="76" spans="1:5" ht="38.75" customHeight="1">
      <c r="A76" s="52" t="s">
        <v>100</v>
      </c>
      <c r="B76" s="52"/>
      <c r="C76" s="52"/>
      <c r="D76" s="52"/>
      <c r="E76" s="52"/>
    </row>
  </sheetData>
  <sheetProtection algorithmName="SHA-512" hashValue="RmH79DCUxURrAN5mlRn566xxYX4twpjvkyNt6bINizTobikJXB1QbjFH1b10p8LyMxhrpTEcgOyI7t/QE2dmVQ==" saltValue="7jrq6dX7KAJas02ZUphJ1w==" spinCount="100000" sheet="1" objects="1" scenarios="1"/>
  <mergeCells count="12">
    <mergeCell ref="A75:E75"/>
    <mergeCell ref="A76:E76"/>
    <mergeCell ref="A1:F1"/>
    <mergeCell ref="C38:F42"/>
    <mergeCell ref="C44:F48"/>
    <mergeCell ref="C50:F53"/>
    <mergeCell ref="C55:F58"/>
    <mergeCell ref="C60:F64"/>
    <mergeCell ref="C66:F71"/>
    <mergeCell ref="C4:F4"/>
    <mergeCell ref="C6:F36"/>
    <mergeCell ref="B2:F2"/>
  </mergeCells>
  <printOptions/>
  <pageMargins left="0.7" right="0.7" top="0.787401575" bottom="0.787401575" header="0.3" footer="0.3"/>
  <pageSetup horizontalDpi="600" verticalDpi="600" orientation="landscape" paperSize="9" scale="92" r:id="rId1"/>
  <headerFooter>
    <oddHeader>&amp;RPříloha č. 1 smlouvy - Technická specifikace zařízení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3">
      <selection activeCell="I10" sqref="I10"/>
    </sheetView>
  </sheetViews>
  <sheetFormatPr defaultColWidth="9.140625" defaultRowHeight="15"/>
  <cols>
    <col min="1" max="1" width="67.00390625" style="2" customWidth="1"/>
    <col min="2" max="2" width="24.421875" style="0" customWidth="1"/>
    <col min="3" max="5" width="13.421875" style="0" customWidth="1"/>
  </cols>
  <sheetData>
    <row r="1" spans="1:5" ht="29.25" customHeight="1">
      <c r="A1" s="55" t="s">
        <v>90</v>
      </c>
      <c r="B1" s="55"/>
      <c r="C1" s="55"/>
      <c r="D1" s="55"/>
      <c r="E1" s="55"/>
    </row>
    <row r="2" spans="1:6" ht="29.25" customHeight="1">
      <c r="A2" s="46"/>
      <c r="B2" s="51" t="s">
        <v>128</v>
      </c>
      <c r="C2" s="51"/>
      <c r="D2" s="51"/>
      <c r="E2" s="51"/>
      <c r="F2" s="56"/>
    </row>
    <row r="3" spans="1:6" ht="29.25" customHeight="1">
      <c r="A3" s="7" t="s">
        <v>107</v>
      </c>
      <c r="B3" s="8" t="s">
        <v>129</v>
      </c>
      <c r="C3" s="5" t="s">
        <v>102</v>
      </c>
      <c r="D3" s="5" t="s">
        <v>9</v>
      </c>
      <c r="E3" s="5" t="s">
        <v>101</v>
      </c>
      <c r="F3" s="47"/>
    </row>
    <row r="4" spans="1:5" ht="32.6" customHeight="1">
      <c r="A4" s="12" t="s">
        <v>65</v>
      </c>
      <c r="B4" s="57"/>
      <c r="C4" s="58"/>
      <c r="D4" s="58"/>
      <c r="E4" s="58"/>
    </row>
    <row r="5" spans="1:5" ht="14.3" customHeight="1">
      <c r="A5" s="48" t="s">
        <v>63</v>
      </c>
      <c r="B5" s="59"/>
      <c r="C5" s="60"/>
      <c r="D5" s="60"/>
      <c r="E5" s="61"/>
    </row>
    <row r="6" spans="1:5" ht="14.3" customHeight="1">
      <c r="A6" s="48" t="s">
        <v>64</v>
      </c>
      <c r="B6" s="62"/>
      <c r="C6" s="63"/>
      <c r="D6" s="63"/>
      <c r="E6" s="64"/>
    </row>
    <row r="7" spans="1:5" ht="14.3" customHeight="1">
      <c r="A7" s="48" t="s">
        <v>67</v>
      </c>
      <c r="B7" s="62"/>
      <c r="C7" s="63"/>
      <c r="D7" s="63"/>
      <c r="E7" s="64"/>
    </row>
    <row r="8" spans="1:5" ht="14.3" customHeight="1">
      <c r="A8" s="48" t="s">
        <v>68</v>
      </c>
      <c r="B8" s="62"/>
      <c r="C8" s="63"/>
      <c r="D8" s="63"/>
      <c r="E8" s="64"/>
    </row>
    <row r="9" spans="1:5" ht="28.55" customHeight="1">
      <c r="A9" s="48" t="s">
        <v>66</v>
      </c>
      <c r="B9" s="65"/>
      <c r="C9" s="66"/>
      <c r="D9" s="66"/>
      <c r="E9" s="67"/>
    </row>
    <row r="10" spans="1:5" ht="32.6" customHeight="1">
      <c r="A10" s="12" t="s">
        <v>69</v>
      </c>
      <c r="B10" s="57"/>
      <c r="C10" s="58"/>
      <c r="D10" s="58"/>
      <c r="E10" s="58"/>
    </row>
    <row r="11" spans="1:5" ht="14.3" customHeight="1">
      <c r="A11" s="48" t="s">
        <v>71</v>
      </c>
      <c r="B11" s="59"/>
      <c r="C11" s="60"/>
      <c r="D11" s="60"/>
      <c r="E11" s="61"/>
    </row>
    <row r="12" spans="1:5" ht="14.3" customHeight="1">
      <c r="A12" s="48" t="s">
        <v>70</v>
      </c>
      <c r="B12" s="65"/>
      <c r="C12" s="66"/>
      <c r="D12" s="66"/>
      <c r="E12" s="67"/>
    </row>
    <row r="13" spans="1:5" ht="32.6" customHeight="1">
      <c r="A13" s="12" t="s">
        <v>82</v>
      </c>
      <c r="B13" s="57"/>
      <c r="C13" s="58"/>
      <c r="D13" s="58"/>
      <c r="E13" s="58"/>
    </row>
    <row r="14" spans="1:5" ht="14.3" customHeight="1">
      <c r="A14" s="48" t="s">
        <v>84</v>
      </c>
      <c r="B14" s="59"/>
      <c r="C14" s="60"/>
      <c r="D14" s="60"/>
      <c r="E14" s="61"/>
    </row>
    <row r="15" spans="1:5" ht="14.3" customHeight="1">
      <c r="A15" s="48" t="s">
        <v>85</v>
      </c>
      <c r="B15" s="62"/>
      <c r="C15" s="63"/>
      <c r="D15" s="63"/>
      <c r="E15" s="64"/>
    </row>
    <row r="16" spans="1:5" ht="14.3" customHeight="1">
      <c r="A16" s="48" t="s">
        <v>104</v>
      </c>
      <c r="B16" s="62"/>
      <c r="C16" s="63"/>
      <c r="D16" s="63"/>
      <c r="E16" s="64"/>
    </row>
    <row r="17" spans="1:5" ht="14.3" customHeight="1">
      <c r="A17" s="48" t="s">
        <v>83</v>
      </c>
      <c r="B17" s="65"/>
      <c r="C17" s="66"/>
      <c r="D17" s="66"/>
      <c r="E17" s="67"/>
    </row>
    <row r="18" spans="1:5" ht="32.6" customHeight="1">
      <c r="A18" s="12" t="s">
        <v>72</v>
      </c>
      <c r="B18" s="57"/>
      <c r="C18" s="58"/>
      <c r="D18" s="58"/>
      <c r="E18" s="58"/>
    </row>
    <row r="19" spans="1:5" ht="14.3" customHeight="1">
      <c r="A19" s="48" t="s">
        <v>73</v>
      </c>
      <c r="B19" s="59"/>
      <c r="C19" s="60"/>
      <c r="D19" s="60"/>
      <c r="E19" s="61"/>
    </row>
    <row r="20" spans="1:5" ht="14.3" customHeight="1">
      <c r="A20" s="48" t="s">
        <v>76</v>
      </c>
      <c r="B20" s="62"/>
      <c r="C20" s="63"/>
      <c r="D20" s="63"/>
      <c r="E20" s="64"/>
    </row>
    <row r="21" spans="1:5" ht="14.3" customHeight="1">
      <c r="A21" s="48" t="s">
        <v>75</v>
      </c>
      <c r="B21" s="62"/>
      <c r="C21" s="63"/>
      <c r="D21" s="63"/>
      <c r="E21" s="64"/>
    </row>
    <row r="22" spans="1:5" ht="14.3" customHeight="1">
      <c r="A22" s="48" t="s">
        <v>78</v>
      </c>
      <c r="B22" s="62"/>
      <c r="C22" s="63"/>
      <c r="D22" s="63"/>
      <c r="E22" s="64"/>
    </row>
    <row r="23" spans="1:5" ht="14.3" customHeight="1">
      <c r="A23" s="48" t="s">
        <v>74</v>
      </c>
      <c r="B23" s="62"/>
      <c r="C23" s="63"/>
      <c r="D23" s="63"/>
      <c r="E23" s="64"/>
    </row>
    <row r="24" spans="1:5" ht="14.3" customHeight="1">
      <c r="A24" s="48" t="s">
        <v>105</v>
      </c>
      <c r="B24" s="65"/>
      <c r="C24" s="66"/>
      <c r="D24" s="66"/>
      <c r="E24" s="67"/>
    </row>
    <row r="25" spans="1:5" ht="32.6" customHeight="1">
      <c r="A25" s="12" t="s">
        <v>77</v>
      </c>
      <c r="B25" s="57"/>
      <c r="C25" s="58"/>
      <c r="D25" s="58"/>
      <c r="E25" s="58"/>
    </row>
    <row r="26" spans="1:5" ht="14.3" customHeight="1">
      <c r="A26" s="48" t="s">
        <v>79</v>
      </c>
      <c r="B26" s="59"/>
      <c r="C26" s="60"/>
      <c r="D26" s="60"/>
      <c r="E26" s="61"/>
    </row>
    <row r="27" spans="1:5" ht="14.3" customHeight="1">
      <c r="A27" s="48" t="s">
        <v>103</v>
      </c>
      <c r="B27" s="62"/>
      <c r="C27" s="63"/>
      <c r="D27" s="63"/>
      <c r="E27" s="64"/>
    </row>
    <row r="28" spans="1:5" ht="14.3" customHeight="1">
      <c r="A28" s="48" t="s">
        <v>80</v>
      </c>
      <c r="B28" s="62"/>
      <c r="C28" s="63"/>
      <c r="D28" s="63"/>
      <c r="E28" s="64"/>
    </row>
    <row r="29" spans="1:5" ht="14.3" customHeight="1">
      <c r="A29" s="48" t="s">
        <v>78</v>
      </c>
      <c r="B29" s="65"/>
      <c r="C29" s="66"/>
      <c r="D29" s="66"/>
      <c r="E29" s="67"/>
    </row>
    <row r="30" spans="1:5" ht="32.6" customHeight="1">
      <c r="A30" s="12" t="s">
        <v>86</v>
      </c>
      <c r="B30" s="57"/>
      <c r="C30" s="58"/>
      <c r="D30" s="58"/>
      <c r="E30" s="58"/>
    </row>
    <row r="31" spans="1:5" ht="14.3" customHeight="1">
      <c r="A31" s="48" t="s">
        <v>89</v>
      </c>
      <c r="B31" s="59"/>
      <c r="C31" s="60"/>
      <c r="D31" s="60"/>
      <c r="E31" s="61"/>
    </row>
    <row r="32" spans="1:5" ht="14.3" customHeight="1">
      <c r="A32" s="48" t="s">
        <v>88</v>
      </c>
      <c r="B32" s="62"/>
      <c r="C32" s="63"/>
      <c r="D32" s="63"/>
      <c r="E32" s="64"/>
    </row>
    <row r="33" spans="1:5" ht="14.3" customHeight="1">
      <c r="A33" s="48" t="s">
        <v>87</v>
      </c>
      <c r="B33" s="65"/>
      <c r="C33" s="66"/>
      <c r="D33" s="66"/>
      <c r="E33" s="67"/>
    </row>
    <row r="34" spans="1:5" ht="27.2" customHeight="1">
      <c r="A34" s="11" t="s">
        <v>106</v>
      </c>
      <c r="B34" s="45" t="s">
        <v>114</v>
      </c>
      <c r="C34" s="6">
        <f aca="true" t="shared" si="0" ref="C34:E34">C30+C25+C18+C13+C10+C4</f>
        <v>0</v>
      </c>
      <c r="D34" s="6">
        <f t="shared" si="0"/>
        <v>0</v>
      </c>
      <c r="E34" s="6">
        <f t="shared" si="0"/>
        <v>0</v>
      </c>
    </row>
    <row r="36" ht="22.5" customHeight="1">
      <c r="A36" s="3" t="s">
        <v>98</v>
      </c>
    </row>
    <row r="37" spans="1:5" ht="15">
      <c r="A37" s="52" t="s">
        <v>99</v>
      </c>
      <c r="B37" s="52"/>
      <c r="C37" s="52"/>
      <c r="D37" s="52"/>
      <c r="E37" s="52"/>
    </row>
    <row r="38" spans="1:5" ht="38.75" customHeight="1">
      <c r="A38" s="52" t="s">
        <v>100</v>
      </c>
      <c r="B38" s="52"/>
      <c r="C38" s="52"/>
      <c r="D38" s="52"/>
      <c r="E38" s="52"/>
    </row>
  </sheetData>
  <sheetProtection algorithmName="SHA-512" hashValue="0AqhHcgtB9W5/6iRIL8OSaNh3mvDidlHCozgB+mjfq4Qw/ciQ5FNld0mEoK5VgAp9OjqDSRj2lZbT99tRvFUOg==" saltValue="yruxG26WYTVisu6me6afQw==" spinCount="100000" sheet="1" objects="1" scenarios="1"/>
  <mergeCells count="10">
    <mergeCell ref="B31:E33"/>
    <mergeCell ref="A1:E1"/>
    <mergeCell ref="A37:E37"/>
    <mergeCell ref="A38:E38"/>
    <mergeCell ref="B5:E9"/>
    <mergeCell ref="B11:E12"/>
    <mergeCell ref="B14:E17"/>
    <mergeCell ref="B19:E24"/>
    <mergeCell ref="B26:E29"/>
    <mergeCell ref="B2:F2"/>
  </mergeCells>
  <printOptions/>
  <pageMargins left="0.7" right="0.7" top="0.787401575" bottom="0.787401575" header="0.3" footer="0.3"/>
  <pageSetup horizontalDpi="600" verticalDpi="600" orientation="landscape" paperSize="9" scale="99" r:id="rId1"/>
  <headerFooter>
    <oddHeader>&amp;RPříloha č. 1 smlouvy - Technická specifikace zařízení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Gemrotová Kateřina Bc.</dc:creator>
  <cp:keywords/>
  <dc:description/>
  <cp:lastModifiedBy>Gemrotová Kateřina Bc.</cp:lastModifiedBy>
  <cp:lastPrinted>2023-11-06T15:15:49Z</cp:lastPrinted>
  <dcterms:created xsi:type="dcterms:W3CDTF">2023-09-08T06:44:33Z</dcterms:created>
  <dcterms:modified xsi:type="dcterms:W3CDTF">2023-11-09T08:56:27Z</dcterms:modified>
  <cp:category/>
  <cp:version/>
  <cp:contentType/>
  <cp:contentStatus/>
</cp:coreProperties>
</file>