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20940" windowHeight="8580" activeTab="1"/>
  </bookViews>
  <sheets>
    <sheet name="Výkaz výměr Výškovice" sheetId="1" r:id="rId1"/>
    <sheet name="Výkaz výměr Dubina, Hrabůvka" sheetId="2" r:id="rId2"/>
    <sheet name="List3" sheetId="3" r:id="rId3"/>
  </sheets>
  <definedNames>
    <definedName name="_xlnm.Print_Area" localSheetId="1">'Výkaz výměr Dubina, Hrabůvka'!$A$1:$E$58</definedName>
    <definedName name="_xlnm.Print_Area" localSheetId="0">'Výkaz výměr Výškovice'!$A$1:$E$66</definedName>
  </definedNames>
  <calcPr calcId="125725"/>
</workbook>
</file>

<file path=xl/sharedStrings.xml><?xml version="1.0" encoding="utf-8"?>
<sst xmlns="http://schemas.openxmlformats.org/spreadsheetml/2006/main" count="204" uniqueCount="67">
  <si>
    <t>Příloha č. 1 smlouvy</t>
  </si>
  <si>
    <t>Druh stavebních prací</t>
  </si>
  <si>
    <t>Cena za jednotku bez DPH Kč</t>
  </si>
  <si>
    <t>Celková cena za rok bez DPH Kč</t>
  </si>
  <si>
    <t>CENA BEZ DPH</t>
  </si>
  <si>
    <t>Podsyp asfaltovým recyklátem tl. 5 cm (pokládka strojně)</t>
  </si>
  <si>
    <t>Předpoklad oprav (m2/rok)</t>
  </si>
  <si>
    <t>Předpokládané množství oprav  (m, m2, ks/rok, tun)</t>
  </si>
  <si>
    <t>m. j.</t>
  </si>
  <si>
    <t>m</t>
  </si>
  <si>
    <t>ks</t>
  </si>
  <si>
    <t>Úprava ploch kolem RŠ, UV v asfaltov. krytech plochy do 2 m2</t>
  </si>
  <si>
    <t>m2</t>
  </si>
  <si>
    <t>tun</t>
  </si>
  <si>
    <t>Ošetření trhlin TP 115 – trhlina šířky menší jak 25 mm</t>
  </si>
  <si>
    <t>Oprava trhlin  TP 115– trhlina šířky větší jak 25 mm</t>
  </si>
  <si>
    <t>Vytrhání žul. obrubníku KS3 do bet. lože</t>
  </si>
  <si>
    <t xml:space="preserve">Uložení žul. obrubníku KS3 do bet. lože </t>
  </si>
  <si>
    <t xml:space="preserve">Vytrhání žul. obrubníku OP3 do bet. lože </t>
  </si>
  <si>
    <t>Uložení žul. obrubníku OP3 do bet. lože</t>
  </si>
  <si>
    <t xml:space="preserve">Vytrhání jednořádku ze žulových kostek </t>
  </si>
  <si>
    <t>Uložení jednořádku ze žulových kostek do bet. lože</t>
  </si>
  <si>
    <t xml:space="preserve">Vybourání poklopů RŠ, UV </t>
  </si>
  <si>
    <t xml:space="preserve">Ustavení poklopů RŠ, UV do nivelety </t>
  </si>
  <si>
    <t xml:space="preserve">Bourání podkladního betonu v tl. 10cm </t>
  </si>
  <si>
    <t xml:space="preserve">Bourání podkladního betonu v tl. 20cm </t>
  </si>
  <si>
    <t>Bourání podkladního betonu v tl. 30cm</t>
  </si>
  <si>
    <t xml:space="preserve">Podklad ze štěrkodrtě ŠD(0-32)  tl. 10 cm </t>
  </si>
  <si>
    <t xml:space="preserve">Rozebrání betonové dlažby </t>
  </si>
  <si>
    <t xml:space="preserve">Uložení bet. dlažby, do štěrkového lože </t>
  </si>
  <si>
    <t xml:space="preserve">Kostka dlažební drobná , velikost 10 cm </t>
  </si>
  <si>
    <t xml:space="preserve">Jemné terénní úpravy + osetí travní směsí </t>
  </si>
  <si>
    <t>Obrubník chodníkový betonový 100x10x25 cm</t>
  </si>
  <si>
    <t xml:space="preserve">Obrubník silniční kamenný,    KS3 13x20 cm </t>
  </si>
  <si>
    <t xml:space="preserve">Obrubník silniční kamenný,       OP3 25 x 20 cm </t>
  </si>
  <si>
    <t>Obrubník silniční betonový 100x15x25 cm</t>
  </si>
  <si>
    <t>Řezání stávajícího asfaltového krytu hl. do 15 cm</t>
  </si>
  <si>
    <t>Uložení bet. chod. obrubníku ABO 100x10x25 cm, do bet. lože</t>
  </si>
  <si>
    <t>Vytrhání bet. chod. obrubníku ABO 100x10x25 cm</t>
  </si>
  <si>
    <t>Vytrhání bet. sil. obrubníku 100x15x25 cm</t>
  </si>
  <si>
    <t>Uložení bet. sil. obrubníku 100x15x25 cm, do bet. lože</t>
  </si>
  <si>
    <t>Oprava komunikace  v tl. 4 cm, ACO 8, min. plocha 50 m2</t>
  </si>
  <si>
    <t>Oprava komunikace  v tl. 4 cm, ACO 11, min. plocha 50 m</t>
  </si>
  <si>
    <t>Oprava komunikace  v tl. 5 cm, ACO 11, min. plocha 50 m</t>
  </si>
  <si>
    <t>Oprava komunikace  v tl. 5 cm, ACP+ 16, min. plocha 50 m</t>
  </si>
  <si>
    <t>Oprava komunikace  v tl. 7 cm, ACP+ 16, min. plocha 50 m</t>
  </si>
  <si>
    <t>Oprava uliční vpusti + napojení na kanalizaci dl. 2 m</t>
  </si>
  <si>
    <t>Obrubník silniční nájezdový 100x15x15 cm</t>
  </si>
  <si>
    <t>Kategorie A. - opravy asfaltových ploch, povrchů</t>
  </si>
  <si>
    <t>Kategorie B. - součást oprav safaltových ploch, povrchů</t>
  </si>
  <si>
    <t>VZ 17.18</t>
  </si>
  <si>
    <t>Nabídková cena bez DPH v Kč za plnění – položky kat. A</t>
  </si>
  <si>
    <t>Nabídková cena bez DPH v Kč za plnění – položky kat. B</t>
  </si>
  <si>
    <t>Dlažba betonová, červená slep. signální (typ Holland 20x10x6)</t>
  </si>
  <si>
    <t>Dlažba betonová, šedá hladká (typ Holland 20x10x6)</t>
  </si>
  <si>
    <t>Obrubník chodníkový betonový 100x10x25 cm (nový)</t>
  </si>
  <si>
    <t>Obrubník silniční betonový 100x15x25 cm (nový)</t>
  </si>
  <si>
    <t>Obrubník silniční nájezdový 100x15x15 cm (nový)</t>
  </si>
  <si>
    <t>Obrubník silniční kamenný,       OP3 25 x 20 cm (nový)</t>
  </si>
  <si>
    <t>Obrubník silniční kamenný,    KS3 13x20 cm (nový)</t>
  </si>
  <si>
    <t>Kostka dlažební drobná , velikost 10 cm (nová)</t>
  </si>
  <si>
    <t xml:space="preserve">V cenách za opravy asfaltových ploch budou obsaženy náklady spojené s prořezáním vrstev, vybouráním (frézování plochy), očištění plochy, provedení spojovacího nátěru včetně nátěru svislých ploch, strojní pokládka asfaltobetonovou směsí, výplň spár asfaltovou modifikovanou zálivkou, přesun hmot, náklad a odvoz vybouraných hmot, poplatek za skládku a přenosné dopravní značení, čištění a spojovací postřik před pokládkou asfaltové vrstvy, všechny náklady spojené se souvisejícími stavebními pracemi. Součástí opravy asfaltových ploch nad 50 m2 je kontrola zhutnění, mezerovitosti, rovinatosti a provedení geodetického zaměření oprav (skutečné zaměření stavby). Tloušťka požadované asfaltové vrstvy bude kontrolována při pokládce asfaltové vrstvy objednatelem, Ing. Miroslavem Holenkou, Mgr. Lukášem Blahutou. </t>
  </si>
  <si>
    <t>Ošetření svislých spár u obrub KS3 cementovou maltou (bm)</t>
  </si>
  <si>
    <t>Ošetření svislých spár u obrub bet. obrubníků cementovou maltou (bm)</t>
  </si>
  <si>
    <t>Ošetření svislých spár u obrub OP3 cementovou maltou (bm)</t>
  </si>
  <si>
    <t xml:space="preserve">Přibližný rozsah oprav na komunikacích III. a IV. třídy svěřených do správy městského obvodu Ostrava-Jih,  v lokalitě Ostrava - Výškovice </t>
  </si>
  <si>
    <t>Přibližný rozsah oprav na komunikacích III. a IV. třídy svěřených do správy městského obvodu Ostrava-Jih, v lokalitě Ostrava - Dubina, Hrabůvka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</si>
</sst>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4" fillId="0" borderId="0" xfId="0" applyFont="1" applyFill="1" applyBorder="1"/>
    <xf numFmtId="0" fontId="0" fillId="0" borderId="0" xfId="0" applyFill="1" applyBorder="1"/>
    <xf numFmtId="4" fontId="4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Fill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4" fontId="4" fillId="3" borderId="4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48">
      <selection activeCell="A62" sqref="A62"/>
    </sheetView>
  </sheetViews>
  <sheetFormatPr defaultColWidth="9.140625" defaultRowHeight="15"/>
  <cols>
    <col min="1" max="1" width="30.7109375" style="0" customWidth="1"/>
    <col min="2" max="2" width="25.7109375" style="0" customWidth="1"/>
    <col min="3" max="3" width="6.7109375" style="0" customWidth="1"/>
    <col min="4" max="5" width="18.7109375" style="0" customWidth="1"/>
  </cols>
  <sheetData>
    <row r="1" ht="15">
      <c r="E1" t="s">
        <v>50</v>
      </c>
    </row>
    <row r="2" ht="15">
      <c r="E2" t="s">
        <v>0</v>
      </c>
    </row>
    <row r="4" spans="1:5" ht="45" customHeight="1">
      <c r="A4" s="34" t="s">
        <v>65</v>
      </c>
      <c r="B4" s="35"/>
      <c r="C4" s="35"/>
      <c r="D4" s="35"/>
      <c r="E4" s="36"/>
    </row>
    <row r="5" spans="1:5" ht="20.1" customHeight="1">
      <c r="A5" s="37" t="s">
        <v>48</v>
      </c>
      <c r="B5" s="38"/>
      <c r="C5" s="38"/>
      <c r="D5" s="38"/>
      <c r="E5" s="39"/>
    </row>
    <row r="6" spans="1:5" ht="30">
      <c r="A6" s="2" t="s">
        <v>1</v>
      </c>
      <c r="B6" s="2" t="s">
        <v>6</v>
      </c>
      <c r="C6" s="2" t="s">
        <v>8</v>
      </c>
      <c r="D6" s="3" t="s">
        <v>2</v>
      </c>
      <c r="E6" s="3" t="s">
        <v>3</v>
      </c>
    </row>
    <row r="7" spans="1:5" ht="33" customHeight="1">
      <c r="A7" s="8" t="s">
        <v>41</v>
      </c>
      <c r="B7" s="1">
        <v>1800</v>
      </c>
      <c r="C7" s="1" t="s">
        <v>12</v>
      </c>
      <c r="D7" s="31"/>
      <c r="E7" s="4">
        <f>B7*D7</f>
        <v>0</v>
      </c>
    </row>
    <row r="8" spans="1:5" ht="33" customHeight="1">
      <c r="A8" s="8" t="s">
        <v>42</v>
      </c>
      <c r="B8" s="1">
        <v>600</v>
      </c>
      <c r="C8" s="1" t="s">
        <v>12</v>
      </c>
      <c r="D8" s="31"/>
      <c r="E8" s="4">
        <f aca="true" t="shared" si="0" ref="E8:E18">B8*D8</f>
        <v>0</v>
      </c>
    </row>
    <row r="9" spans="1:5" ht="33" customHeight="1">
      <c r="A9" s="8" t="s">
        <v>43</v>
      </c>
      <c r="B9" s="1">
        <f>2500+3800+3500</f>
        <v>9800</v>
      </c>
      <c r="C9" s="1" t="s">
        <v>12</v>
      </c>
      <c r="D9" s="31"/>
      <c r="E9" s="4">
        <f t="shared" si="0"/>
        <v>0</v>
      </c>
    </row>
    <row r="10" spans="1:5" ht="33" customHeight="1">
      <c r="A10" s="8" t="s">
        <v>44</v>
      </c>
      <c r="B10" s="1">
        <v>300</v>
      </c>
      <c r="C10" s="1" t="s">
        <v>12</v>
      </c>
      <c r="D10" s="31"/>
      <c r="E10" s="4">
        <f t="shared" si="0"/>
        <v>0</v>
      </c>
    </row>
    <row r="11" spans="1:5" ht="33" customHeight="1">
      <c r="A11" s="8" t="s">
        <v>45</v>
      </c>
      <c r="B11" s="1">
        <v>100</v>
      </c>
      <c r="C11" s="1" t="s">
        <v>12</v>
      </c>
      <c r="D11" s="31"/>
      <c r="E11" s="4">
        <f t="shared" si="0"/>
        <v>0</v>
      </c>
    </row>
    <row r="12" spans="1:5" ht="33" customHeight="1">
      <c r="A12" s="15" t="s">
        <v>14</v>
      </c>
      <c r="B12" s="1">
        <v>620</v>
      </c>
      <c r="C12" s="1" t="s">
        <v>9</v>
      </c>
      <c r="D12" s="31"/>
      <c r="E12" s="4">
        <f>B12*D12</f>
        <v>0</v>
      </c>
    </row>
    <row r="13" spans="1:5" ht="33" customHeight="1">
      <c r="A13" s="16" t="s">
        <v>15</v>
      </c>
      <c r="B13" s="1">
        <v>520</v>
      </c>
      <c r="C13" s="1" t="s">
        <v>9</v>
      </c>
      <c r="D13" s="31"/>
      <c r="E13" s="4">
        <f>B13*D13</f>
        <v>0</v>
      </c>
    </row>
    <row r="14" spans="1:5" ht="33" customHeight="1">
      <c r="A14" s="8" t="s">
        <v>46</v>
      </c>
      <c r="B14" s="1">
        <f>6+7+11</f>
        <v>24</v>
      </c>
      <c r="C14" s="1" t="s">
        <v>10</v>
      </c>
      <c r="D14" s="31"/>
      <c r="E14" s="4">
        <f t="shared" si="0"/>
        <v>0</v>
      </c>
    </row>
    <row r="15" spans="1:5" ht="33" customHeight="1">
      <c r="A15" s="18" t="s">
        <v>5</v>
      </c>
      <c r="B15" s="1">
        <v>500</v>
      </c>
      <c r="C15" s="1" t="s">
        <v>12</v>
      </c>
      <c r="D15" s="31"/>
      <c r="E15" s="4">
        <f t="shared" si="0"/>
        <v>0</v>
      </c>
    </row>
    <row r="16" spans="1:5" ht="33" customHeight="1">
      <c r="A16" s="29" t="s">
        <v>38</v>
      </c>
      <c r="B16" s="1">
        <v>950</v>
      </c>
      <c r="C16" s="1" t="s">
        <v>9</v>
      </c>
      <c r="D16" s="31"/>
      <c r="E16" s="4">
        <f t="shared" si="0"/>
        <v>0</v>
      </c>
    </row>
    <row r="17" spans="1:5" ht="33" customHeight="1">
      <c r="A17" s="29" t="s">
        <v>37</v>
      </c>
      <c r="B17" s="1">
        <v>950</v>
      </c>
      <c r="C17" s="1" t="s">
        <v>9</v>
      </c>
      <c r="D17" s="31"/>
      <c r="E17" s="4">
        <f t="shared" si="0"/>
        <v>0</v>
      </c>
    </row>
    <row r="18" spans="1:5" ht="33" customHeight="1">
      <c r="A18" s="29" t="s">
        <v>55</v>
      </c>
      <c r="B18" s="1">
        <v>950</v>
      </c>
      <c r="C18" s="1" t="s">
        <v>9</v>
      </c>
      <c r="D18" s="4"/>
      <c r="E18" s="4">
        <f t="shared" si="0"/>
        <v>0</v>
      </c>
    </row>
    <row r="19" spans="1:5" ht="20.1" customHeight="1">
      <c r="A19" s="30"/>
      <c r="B19" s="17"/>
      <c r="C19" s="17"/>
      <c r="D19" s="13"/>
      <c r="E19" s="13"/>
    </row>
    <row r="20" spans="1:5" ht="20.1" customHeight="1">
      <c r="A20" s="37" t="s">
        <v>49</v>
      </c>
      <c r="B20" s="38"/>
      <c r="C20" s="38"/>
      <c r="D20" s="38"/>
      <c r="E20" s="39"/>
    </row>
    <row r="21" spans="1:5" ht="30">
      <c r="A21" s="2" t="s">
        <v>1</v>
      </c>
      <c r="B21" s="3" t="s">
        <v>7</v>
      </c>
      <c r="C21" s="3" t="s">
        <v>8</v>
      </c>
      <c r="D21" s="3" t="s">
        <v>2</v>
      </c>
      <c r="E21" s="3" t="s">
        <v>3</v>
      </c>
    </row>
    <row r="22" spans="1:5" ht="33" customHeight="1">
      <c r="A22" s="8" t="s">
        <v>16</v>
      </c>
      <c r="B22" s="1">
        <v>50</v>
      </c>
      <c r="C22" s="1" t="s">
        <v>9</v>
      </c>
      <c r="D22" s="4"/>
      <c r="E22" s="4">
        <f>B22*D22</f>
        <v>0</v>
      </c>
    </row>
    <row r="23" spans="1:5" ht="33" customHeight="1">
      <c r="A23" s="8" t="s">
        <v>17</v>
      </c>
      <c r="B23" s="1">
        <v>50</v>
      </c>
      <c r="C23" s="1" t="s">
        <v>9</v>
      </c>
      <c r="D23" s="4"/>
      <c r="E23" s="4">
        <f aca="true" t="shared" si="1" ref="E23:E26">B23*D23</f>
        <v>0</v>
      </c>
    </row>
    <row r="24" spans="1:5" ht="33" customHeight="1">
      <c r="A24" s="8" t="s">
        <v>18</v>
      </c>
      <c r="B24" s="1">
        <v>30</v>
      </c>
      <c r="C24" s="1" t="s">
        <v>9</v>
      </c>
      <c r="D24" s="4"/>
      <c r="E24" s="4">
        <f t="shared" si="1"/>
        <v>0</v>
      </c>
    </row>
    <row r="25" spans="1:5" ht="33" customHeight="1">
      <c r="A25" s="8" t="s">
        <v>19</v>
      </c>
      <c r="B25" s="1">
        <v>30</v>
      </c>
      <c r="C25" s="1" t="s">
        <v>9</v>
      </c>
      <c r="D25" s="4"/>
      <c r="E25" s="4">
        <f t="shared" si="1"/>
        <v>0</v>
      </c>
    </row>
    <row r="26" spans="1:5" ht="33" customHeight="1">
      <c r="A26" s="8" t="s">
        <v>39</v>
      </c>
      <c r="B26" s="1">
        <v>50</v>
      </c>
      <c r="C26" s="1" t="s">
        <v>9</v>
      </c>
      <c r="D26" s="4"/>
      <c r="E26" s="4">
        <f t="shared" si="1"/>
        <v>0</v>
      </c>
    </row>
    <row r="27" spans="1:5" ht="33" customHeight="1">
      <c r="A27" s="8" t="s">
        <v>40</v>
      </c>
      <c r="B27" s="1">
        <v>50</v>
      </c>
      <c r="C27" s="1" t="s">
        <v>9</v>
      </c>
      <c r="D27" s="4"/>
      <c r="E27" s="4">
        <f aca="true" t="shared" si="2" ref="E27:E43">B27*D27</f>
        <v>0</v>
      </c>
    </row>
    <row r="28" spans="1:5" ht="33" customHeight="1">
      <c r="A28" s="8" t="s">
        <v>20</v>
      </c>
      <c r="B28" s="1">
        <v>100</v>
      </c>
      <c r="C28" s="1" t="s">
        <v>9</v>
      </c>
      <c r="D28" s="4"/>
      <c r="E28" s="4">
        <f t="shared" si="2"/>
        <v>0</v>
      </c>
    </row>
    <row r="29" spans="1:5" ht="33" customHeight="1">
      <c r="A29" s="8" t="s">
        <v>21</v>
      </c>
      <c r="B29" s="1">
        <v>100</v>
      </c>
      <c r="C29" s="1" t="s">
        <v>9</v>
      </c>
      <c r="D29" s="4"/>
      <c r="E29" s="4">
        <f t="shared" si="2"/>
        <v>0</v>
      </c>
    </row>
    <row r="30" spans="1:5" ht="33" customHeight="1">
      <c r="A30" s="8" t="s">
        <v>22</v>
      </c>
      <c r="B30" s="1">
        <v>24</v>
      </c>
      <c r="C30" s="1" t="s">
        <v>10</v>
      </c>
      <c r="D30" s="4"/>
      <c r="E30" s="4">
        <f t="shared" si="2"/>
        <v>0</v>
      </c>
    </row>
    <row r="31" spans="1:5" ht="33" customHeight="1">
      <c r="A31" s="8" t="s">
        <v>23</v>
      </c>
      <c r="B31" s="1">
        <f>11+7+6</f>
        <v>24</v>
      </c>
      <c r="C31" s="1" t="s">
        <v>10</v>
      </c>
      <c r="D31" s="4"/>
      <c r="E31" s="4">
        <f t="shared" si="2"/>
        <v>0</v>
      </c>
    </row>
    <row r="32" spans="1:5" ht="33" customHeight="1">
      <c r="A32" s="8" t="s">
        <v>11</v>
      </c>
      <c r="B32" s="1">
        <v>100</v>
      </c>
      <c r="C32" s="1" t="s">
        <v>12</v>
      </c>
      <c r="D32" s="4"/>
      <c r="E32" s="4">
        <f t="shared" si="2"/>
        <v>0</v>
      </c>
    </row>
    <row r="33" spans="1:5" ht="33" customHeight="1">
      <c r="A33" s="8" t="s">
        <v>24</v>
      </c>
      <c r="B33" s="1">
        <v>100</v>
      </c>
      <c r="C33" s="1" t="s">
        <v>12</v>
      </c>
      <c r="D33" s="4"/>
      <c r="E33" s="4">
        <f t="shared" si="2"/>
        <v>0</v>
      </c>
    </row>
    <row r="34" spans="1:5" ht="33" customHeight="1">
      <c r="A34" s="8" t="s">
        <v>25</v>
      </c>
      <c r="B34" s="1">
        <v>100</v>
      </c>
      <c r="C34" s="1" t="s">
        <v>12</v>
      </c>
      <c r="D34" s="4"/>
      <c r="E34" s="4">
        <f t="shared" si="2"/>
        <v>0</v>
      </c>
    </row>
    <row r="35" spans="1:5" ht="33" customHeight="1">
      <c r="A35" s="8" t="s">
        <v>26</v>
      </c>
      <c r="B35" s="1">
        <v>300</v>
      </c>
      <c r="C35" s="1" t="s">
        <v>12</v>
      </c>
      <c r="D35" s="4"/>
      <c r="E35" s="4">
        <f t="shared" si="2"/>
        <v>0</v>
      </c>
    </row>
    <row r="36" spans="1:5" ht="33" customHeight="1">
      <c r="A36" s="8" t="s">
        <v>27</v>
      </c>
      <c r="B36" s="1">
        <v>800</v>
      </c>
      <c r="C36" s="1" t="s">
        <v>12</v>
      </c>
      <c r="D36" s="4"/>
      <c r="E36" s="4">
        <f t="shared" si="2"/>
        <v>0</v>
      </c>
    </row>
    <row r="37" spans="1:5" ht="33" customHeight="1">
      <c r="A37" s="1" t="s">
        <v>28</v>
      </c>
      <c r="B37" s="1">
        <v>200</v>
      </c>
      <c r="C37" s="1" t="s">
        <v>12</v>
      </c>
      <c r="D37" s="4"/>
      <c r="E37" s="4">
        <f t="shared" si="2"/>
        <v>0</v>
      </c>
    </row>
    <row r="38" spans="1:5" ht="33" customHeight="1">
      <c r="A38" s="8" t="s">
        <v>29</v>
      </c>
      <c r="B38" s="1">
        <v>200</v>
      </c>
      <c r="C38" s="1" t="s">
        <v>12</v>
      </c>
      <c r="D38" s="4"/>
      <c r="E38" s="4">
        <f t="shared" si="2"/>
        <v>0</v>
      </c>
    </row>
    <row r="39" spans="1:5" ht="33" customHeight="1">
      <c r="A39" s="8" t="s">
        <v>59</v>
      </c>
      <c r="B39" s="1">
        <v>80</v>
      </c>
      <c r="C39" s="1" t="s">
        <v>9</v>
      </c>
      <c r="D39" s="4"/>
      <c r="E39" s="4">
        <f t="shared" si="2"/>
        <v>0</v>
      </c>
    </row>
    <row r="40" spans="1:5" ht="33" customHeight="1">
      <c r="A40" s="8" t="s">
        <v>58</v>
      </c>
      <c r="B40" s="1">
        <v>20</v>
      </c>
      <c r="C40" s="1" t="s">
        <v>9</v>
      </c>
      <c r="D40" s="4"/>
      <c r="E40" s="4">
        <f t="shared" si="2"/>
        <v>0</v>
      </c>
    </row>
    <row r="41" spans="1:5" ht="33" customHeight="1">
      <c r="A41" s="8" t="s">
        <v>56</v>
      </c>
      <c r="B41" s="1">
        <v>150</v>
      </c>
      <c r="C41" s="1" t="s">
        <v>9</v>
      </c>
      <c r="D41" s="4"/>
      <c r="E41" s="4">
        <f>B41*D41</f>
        <v>0</v>
      </c>
    </row>
    <row r="42" spans="1:5" ht="33" customHeight="1">
      <c r="A42" s="8" t="s">
        <v>57</v>
      </c>
      <c r="B42" s="1">
        <v>80</v>
      </c>
      <c r="C42" s="1" t="s">
        <v>9</v>
      </c>
      <c r="D42" s="4"/>
      <c r="E42" s="4">
        <f>B42*D42</f>
        <v>0</v>
      </c>
    </row>
    <row r="43" spans="1:5" ht="33" customHeight="1">
      <c r="A43" s="8" t="s">
        <v>60</v>
      </c>
      <c r="B43" s="1">
        <v>1</v>
      </c>
      <c r="C43" s="1" t="s">
        <v>13</v>
      </c>
      <c r="D43" s="4"/>
      <c r="E43" s="4">
        <f t="shared" si="2"/>
        <v>0</v>
      </c>
    </row>
    <row r="44" spans="1:5" ht="33" customHeight="1">
      <c r="A44" s="8" t="s">
        <v>36</v>
      </c>
      <c r="B44" s="1">
        <v>300</v>
      </c>
      <c r="C44" s="1" t="s">
        <v>9</v>
      </c>
      <c r="D44" s="4"/>
      <c r="E44" s="4">
        <f aca="true" t="shared" si="3" ref="E44:E50">B44*D44</f>
        <v>0</v>
      </c>
    </row>
    <row r="45" spans="1:5" ht="33" customHeight="1">
      <c r="A45" s="8" t="s">
        <v>62</v>
      </c>
      <c r="B45" s="1">
        <v>50</v>
      </c>
      <c r="C45" s="1" t="s">
        <v>9</v>
      </c>
      <c r="D45" s="4"/>
      <c r="E45" s="4">
        <f t="shared" si="3"/>
        <v>0</v>
      </c>
    </row>
    <row r="46" spans="1:5" ht="33" customHeight="1">
      <c r="A46" s="29" t="s">
        <v>63</v>
      </c>
      <c r="B46" s="1">
        <v>900</v>
      </c>
      <c r="C46" s="1" t="s">
        <v>9</v>
      </c>
      <c r="D46" s="4"/>
      <c r="E46" s="4">
        <f t="shared" si="3"/>
        <v>0</v>
      </c>
    </row>
    <row r="47" spans="1:5" ht="33" customHeight="1">
      <c r="A47" s="29" t="s">
        <v>64</v>
      </c>
      <c r="B47" s="1">
        <v>20</v>
      </c>
      <c r="C47" s="1" t="s">
        <v>9</v>
      </c>
      <c r="D47" s="4"/>
      <c r="E47" s="4">
        <f t="shared" si="3"/>
        <v>0</v>
      </c>
    </row>
    <row r="48" spans="1:5" ht="33" customHeight="1">
      <c r="A48" s="29" t="s">
        <v>53</v>
      </c>
      <c r="B48" s="1">
        <v>80</v>
      </c>
      <c r="C48" s="1" t="s">
        <v>12</v>
      </c>
      <c r="D48" s="4"/>
      <c r="E48" s="4">
        <f t="shared" si="3"/>
        <v>0</v>
      </c>
    </row>
    <row r="49" spans="1:5" ht="33" customHeight="1">
      <c r="A49" s="29" t="s">
        <v>54</v>
      </c>
      <c r="B49" s="1">
        <v>80</v>
      </c>
      <c r="C49" s="1" t="s">
        <v>12</v>
      </c>
      <c r="D49" s="4"/>
      <c r="E49" s="4">
        <f t="shared" si="3"/>
        <v>0</v>
      </c>
    </row>
    <row r="50" spans="1:5" ht="33" customHeight="1">
      <c r="A50" s="8" t="s">
        <v>31</v>
      </c>
      <c r="B50" s="1">
        <v>1000</v>
      </c>
      <c r="C50" s="1" t="s">
        <v>12</v>
      </c>
      <c r="D50" s="4"/>
      <c r="E50" s="4">
        <f t="shared" si="3"/>
        <v>0</v>
      </c>
    </row>
    <row r="51" spans="1:5" ht="15" customHeight="1">
      <c r="A51" s="21"/>
      <c r="B51" s="17"/>
      <c r="C51" s="17"/>
      <c r="D51" s="13"/>
      <c r="E51" s="13"/>
    </row>
    <row r="52" spans="1:5" ht="128.25" customHeight="1">
      <c r="A52" s="40" t="s">
        <v>61</v>
      </c>
      <c r="B52" s="41"/>
      <c r="C52" s="41"/>
      <c r="D52" s="41"/>
      <c r="E52" s="42"/>
    </row>
    <row r="53" spans="1:5" ht="24.95" customHeight="1">
      <c r="A53" s="22"/>
      <c r="B53" s="22"/>
      <c r="C53" s="22"/>
      <c r="D53" s="22"/>
      <c r="E53" s="22"/>
    </row>
    <row r="54" spans="1:5" ht="15">
      <c r="A54" s="5"/>
      <c r="B54" s="5"/>
      <c r="C54" s="5"/>
      <c r="D54" s="5"/>
      <c r="E54" s="6" t="s">
        <v>4</v>
      </c>
    </row>
    <row r="55" spans="1:5" ht="24.95" customHeight="1">
      <c r="A55" s="19" t="s">
        <v>51</v>
      </c>
      <c r="B55" s="26"/>
      <c r="C55" s="26"/>
      <c r="D55" s="28"/>
      <c r="E55" s="27">
        <f>SUM(E7:E18)</f>
        <v>0</v>
      </c>
    </row>
    <row r="56" spans="1:10" ht="24.95" customHeight="1">
      <c r="A56" s="23"/>
      <c r="B56" s="24"/>
      <c r="C56" s="24"/>
      <c r="D56" s="24"/>
      <c r="E56" s="25"/>
      <c r="F56" s="5"/>
      <c r="G56" s="5"/>
      <c r="H56" s="5"/>
      <c r="I56" s="5"/>
      <c r="J56" s="5"/>
    </row>
    <row r="57" spans="1:5" ht="15">
      <c r="A57" s="5"/>
      <c r="B57" s="5"/>
      <c r="C57" s="5"/>
      <c r="D57" s="5"/>
      <c r="E57" s="6" t="s">
        <v>4</v>
      </c>
    </row>
    <row r="58" spans="1:5" ht="24.95" customHeight="1">
      <c r="A58" s="19" t="s">
        <v>52</v>
      </c>
      <c r="B58" s="26"/>
      <c r="C58" s="26"/>
      <c r="D58" s="28"/>
      <c r="E58" s="27">
        <f>SUM(E22:E50)</f>
        <v>0</v>
      </c>
    </row>
    <row r="59" spans="1:5" ht="24.95" customHeight="1">
      <c r="A59" s="23"/>
      <c r="B59" s="24"/>
      <c r="C59" s="24"/>
      <c r="D59" s="24"/>
      <c r="E59" s="25"/>
    </row>
    <row r="60" spans="1:5" ht="15.75">
      <c r="A60" s="10"/>
      <c r="B60" s="11"/>
      <c r="C60" s="11"/>
      <c r="D60" s="11"/>
      <c r="E60" s="12"/>
    </row>
    <row r="61" spans="1:5" ht="15.75">
      <c r="A61" s="10"/>
      <c r="B61" s="11"/>
      <c r="C61" s="11"/>
      <c r="D61" s="11"/>
      <c r="E61" s="12"/>
    </row>
    <row r="62" spans="1:5" ht="15.75">
      <c r="A62" s="10"/>
      <c r="B62" s="11"/>
      <c r="C62" s="11"/>
      <c r="D62" s="11"/>
      <c r="E62" s="12"/>
    </row>
    <row r="63" spans="1:4" ht="15">
      <c r="A63" s="14"/>
      <c r="B63" s="14"/>
      <c r="C63" s="14"/>
      <c r="D63" s="14"/>
    </row>
    <row r="64" spans="1:4" ht="15">
      <c r="A64" s="14"/>
      <c r="B64" s="14"/>
      <c r="C64" s="14"/>
      <c r="D64" s="14"/>
    </row>
    <row r="65" spans="1:5" ht="15" customHeight="1">
      <c r="A65" s="9"/>
      <c r="B65" s="7"/>
      <c r="C65" s="7"/>
      <c r="D65" s="7"/>
      <c r="E65" s="7"/>
    </row>
    <row r="66" spans="1:3" ht="15">
      <c r="A66" s="14"/>
      <c r="B66" s="14"/>
      <c r="C66" s="14"/>
    </row>
  </sheetData>
  <mergeCells count="4">
    <mergeCell ref="A4:E4"/>
    <mergeCell ref="A5:E5"/>
    <mergeCell ref="A20:E20"/>
    <mergeCell ref="A52:E52"/>
  </mergeCells>
  <printOptions/>
  <pageMargins left="0.7" right="0.7" top="0.787401575" bottom="0.787401575" header="0.3" footer="0.3"/>
  <pageSetup fitToHeight="2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50">
      <selection activeCell="B62" sqref="B62"/>
    </sheetView>
  </sheetViews>
  <sheetFormatPr defaultColWidth="9.140625" defaultRowHeight="15"/>
  <cols>
    <col min="1" max="1" width="30.7109375" style="0" customWidth="1"/>
    <col min="2" max="2" width="25.7109375" style="0" customWidth="1"/>
    <col min="3" max="3" width="6.7109375" style="0" customWidth="1"/>
    <col min="4" max="5" width="18.7109375" style="0" customWidth="1"/>
  </cols>
  <sheetData>
    <row r="1" ht="15">
      <c r="E1" t="s">
        <v>50</v>
      </c>
    </row>
    <row r="2" ht="15">
      <c r="E2" t="s">
        <v>0</v>
      </c>
    </row>
    <row r="4" spans="1:5" ht="45" customHeight="1">
      <c r="A4" s="34" t="s">
        <v>66</v>
      </c>
      <c r="B4" s="35"/>
      <c r="C4" s="35"/>
      <c r="D4" s="35"/>
      <c r="E4" s="36"/>
    </row>
    <row r="5" spans="1:5" ht="20.1" customHeight="1">
      <c r="A5" s="37" t="s">
        <v>48</v>
      </c>
      <c r="B5" s="38"/>
      <c r="C5" s="38"/>
      <c r="D5" s="38"/>
      <c r="E5" s="39"/>
    </row>
    <row r="6" spans="1:5" ht="30">
      <c r="A6" s="2" t="s">
        <v>1</v>
      </c>
      <c r="B6" s="2" t="s">
        <v>6</v>
      </c>
      <c r="C6" s="2" t="s">
        <v>8</v>
      </c>
      <c r="D6" s="3" t="s">
        <v>2</v>
      </c>
      <c r="E6" s="3" t="s">
        <v>3</v>
      </c>
    </row>
    <row r="7" spans="1:5" ht="30">
      <c r="A7" s="8" t="s">
        <v>41</v>
      </c>
      <c r="B7" s="1">
        <v>2200</v>
      </c>
      <c r="C7" s="1" t="s">
        <v>12</v>
      </c>
      <c r="D7" s="31"/>
      <c r="E7" s="4">
        <f>B7*D7</f>
        <v>0</v>
      </c>
    </row>
    <row r="8" spans="1:5" ht="30">
      <c r="A8" s="8" t="s">
        <v>42</v>
      </c>
      <c r="B8" s="1">
        <v>500</v>
      </c>
      <c r="C8" s="1" t="s">
        <v>12</v>
      </c>
      <c r="D8" s="31"/>
      <c r="E8" s="4">
        <f aca="true" t="shared" si="0" ref="E8:E15">B8*D8</f>
        <v>0</v>
      </c>
    </row>
    <row r="9" spans="1:5" ht="30">
      <c r="A9" s="8" t="s">
        <v>43</v>
      </c>
      <c r="B9" s="1">
        <v>9600</v>
      </c>
      <c r="C9" s="1" t="s">
        <v>12</v>
      </c>
      <c r="D9" s="31"/>
      <c r="E9" s="4">
        <f t="shared" si="0"/>
        <v>0</v>
      </c>
    </row>
    <row r="10" spans="1:5" ht="30">
      <c r="A10" s="8" t="s">
        <v>44</v>
      </c>
      <c r="B10" s="1">
        <v>2200</v>
      </c>
      <c r="C10" s="1" t="s">
        <v>12</v>
      </c>
      <c r="D10" s="31"/>
      <c r="E10" s="4">
        <f t="shared" si="0"/>
        <v>0</v>
      </c>
    </row>
    <row r="11" spans="1:5" ht="30">
      <c r="A11" s="8" t="s">
        <v>45</v>
      </c>
      <c r="B11" s="1">
        <v>550</v>
      </c>
      <c r="C11" s="1" t="s">
        <v>12</v>
      </c>
      <c r="D11" s="31"/>
      <c r="E11" s="4">
        <f t="shared" si="0"/>
        <v>0</v>
      </c>
    </row>
    <row r="12" spans="1:5" ht="30">
      <c r="A12" s="15" t="s">
        <v>14</v>
      </c>
      <c r="B12" s="1">
        <v>600</v>
      </c>
      <c r="C12" s="1" t="s">
        <v>9</v>
      </c>
      <c r="D12" s="31"/>
      <c r="E12" s="4">
        <f>B12*D12</f>
        <v>0</v>
      </c>
    </row>
    <row r="13" spans="1:5" ht="30">
      <c r="A13" s="16" t="s">
        <v>15</v>
      </c>
      <c r="B13" s="1">
        <v>580</v>
      </c>
      <c r="C13" s="1" t="s">
        <v>9</v>
      </c>
      <c r="D13" s="31"/>
      <c r="E13" s="4">
        <f>B13*D13</f>
        <v>0</v>
      </c>
    </row>
    <row r="14" spans="1:5" ht="30">
      <c r="A14" s="8" t="s">
        <v>46</v>
      </c>
      <c r="B14" s="1">
        <v>35</v>
      </c>
      <c r="C14" s="1" t="s">
        <v>10</v>
      </c>
      <c r="D14" s="31"/>
      <c r="E14" s="4">
        <f t="shared" si="0"/>
        <v>0</v>
      </c>
    </row>
    <row r="15" spans="1:5" ht="30">
      <c r="A15" s="18" t="s">
        <v>5</v>
      </c>
      <c r="B15" s="1">
        <v>2500</v>
      </c>
      <c r="C15" s="1" t="s">
        <v>12</v>
      </c>
      <c r="D15" s="31"/>
      <c r="E15" s="4">
        <f t="shared" si="0"/>
        <v>0</v>
      </c>
    </row>
    <row r="16" spans="1:5" ht="30" customHeight="1">
      <c r="A16" s="29" t="s">
        <v>16</v>
      </c>
      <c r="B16" s="1">
        <v>550</v>
      </c>
      <c r="C16" s="1" t="s">
        <v>9</v>
      </c>
      <c r="D16" s="31"/>
      <c r="E16" s="4">
        <f>B16*D16</f>
        <v>0</v>
      </c>
    </row>
    <row r="17" spans="1:5" ht="30" customHeight="1">
      <c r="A17" s="29" t="s">
        <v>17</v>
      </c>
      <c r="B17" s="1">
        <v>550</v>
      </c>
      <c r="C17" s="1" t="s">
        <v>9</v>
      </c>
      <c r="D17" s="4"/>
      <c r="E17" s="4">
        <f aca="true" t="shared" si="1" ref="E17:E18">B17*D17</f>
        <v>0</v>
      </c>
    </row>
    <row r="18" spans="1:5" ht="30" customHeight="1">
      <c r="A18" s="29" t="s">
        <v>33</v>
      </c>
      <c r="B18" s="1">
        <v>550</v>
      </c>
      <c r="C18" s="1" t="s">
        <v>9</v>
      </c>
      <c r="D18" s="4"/>
      <c r="E18" s="4">
        <f t="shared" si="1"/>
        <v>0</v>
      </c>
    </row>
    <row r="19" spans="1:5" ht="15">
      <c r="A19" s="30"/>
      <c r="B19" s="17"/>
      <c r="C19" s="17"/>
      <c r="D19" s="13"/>
      <c r="E19" s="13"/>
    </row>
    <row r="20" spans="1:5" ht="20.1" customHeight="1">
      <c r="A20" s="37" t="s">
        <v>49</v>
      </c>
      <c r="B20" s="38"/>
      <c r="C20" s="38"/>
      <c r="D20" s="38"/>
      <c r="E20" s="39"/>
    </row>
    <row r="21" spans="1:5" ht="30">
      <c r="A21" s="2" t="s">
        <v>1</v>
      </c>
      <c r="B21" s="3" t="s">
        <v>7</v>
      </c>
      <c r="C21" s="3" t="s">
        <v>8</v>
      </c>
      <c r="D21" s="3" t="s">
        <v>2</v>
      </c>
      <c r="E21" s="3" t="s">
        <v>3</v>
      </c>
    </row>
    <row r="22" spans="1:5" ht="30">
      <c r="A22" s="8" t="s">
        <v>18</v>
      </c>
      <c r="B22" s="1">
        <v>30</v>
      </c>
      <c r="C22" s="1" t="s">
        <v>9</v>
      </c>
      <c r="D22" s="4"/>
      <c r="E22" s="4">
        <f aca="true" t="shared" si="2" ref="E22:E50">B22*D22</f>
        <v>0</v>
      </c>
    </row>
    <row r="23" spans="1:5" ht="30">
      <c r="A23" s="8" t="s">
        <v>19</v>
      </c>
      <c r="B23" s="1">
        <v>30</v>
      </c>
      <c r="C23" s="1" t="s">
        <v>9</v>
      </c>
      <c r="D23" s="4"/>
      <c r="E23" s="4">
        <f t="shared" si="2"/>
        <v>0</v>
      </c>
    </row>
    <row r="24" spans="1:5" ht="30">
      <c r="A24" s="8" t="s">
        <v>39</v>
      </c>
      <c r="B24" s="1">
        <v>150</v>
      </c>
      <c r="C24" s="1" t="s">
        <v>9</v>
      </c>
      <c r="D24" s="4"/>
      <c r="E24" s="4">
        <f t="shared" si="2"/>
        <v>0</v>
      </c>
    </row>
    <row r="25" spans="1:5" ht="30">
      <c r="A25" s="8" t="s">
        <v>40</v>
      </c>
      <c r="B25" s="1">
        <v>150</v>
      </c>
      <c r="C25" s="1" t="s">
        <v>9</v>
      </c>
      <c r="D25" s="4"/>
      <c r="E25" s="4">
        <f t="shared" si="2"/>
        <v>0</v>
      </c>
    </row>
    <row r="26" spans="1:5" ht="30">
      <c r="A26" s="29" t="s">
        <v>38</v>
      </c>
      <c r="B26" s="1">
        <v>120</v>
      </c>
      <c r="C26" s="1" t="s">
        <v>9</v>
      </c>
      <c r="D26" s="31"/>
      <c r="E26" s="4">
        <f t="shared" si="2"/>
        <v>0</v>
      </c>
    </row>
    <row r="27" spans="1:5" ht="30">
      <c r="A27" s="29" t="s">
        <v>37</v>
      </c>
      <c r="B27" s="1">
        <v>120</v>
      </c>
      <c r="C27" s="1" t="s">
        <v>9</v>
      </c>
      <c r="D27" s="31"/>
      <c r="E27" s="4">
        <f t="shared" si="2"/>
        <v>0</v>
      </c>
    </row>
    <row r="28" spans="1:5" ht="30">
      <c r="A28" s="8" t="s">
        <v>20</v>
      </c>
      <c r="B28" s="1">
        <v>1200</v>
      </c>
      <c r="C28" s="1" t="s">
        <v>9</v>
      </c>
      <c r="D28" s="4"/>
      <c r="E28" s="4">
        <f t="shared" si="2"/>
        <v>0</v>
      </c>
    </row>
    <row r="29" spans="1:5" ht="30">
      <c r="A29" s="8" t="s">
        <v>21</v>
      </c>
      <c r="B29" s="1">
        <v>1200</v>
      </c>
      <c r="C29" s="1" t="s">
        <v>9</v>
      </c>
      <c r="D29" s="4"/>
      <c r="E29" s="4">
        <f t="shared" si="2"/>
        <v>0</v>
      </c>
    </row>
    <row r="30" spans="1:5" ht="30" customHeight="1">
      <c r="A30" s="8" t="s">
        <v>22</v>
      </c>
      <c r="B30" s="1">
        <v>40</v>
      </c>
      <c r="C30" s="1" t="s">
        <v>10</v>
      </c>
      <c r="D30" s="4"/>
      <c r="E30" s="4">
        <f t="shared" si="2"/>
        <v>0</v>
      </c>
    </row>
    <row r="31" spans="1:5" ht="30">
      <c r="A31" s="8" t="s">
        <v>23</v>
      </c>
      <c r="B31" s="1">
        <v>35</v>
      </c>
      <c r="C31" s="1" t="s">
        <v>10</v>
      </c>
      <c r="D31" s="4"/>
      <c r="E31" s="4">
        <f t="shared" si="2"/>
        <v>0</v>
      </c>
    </row>
    <row r="32" spans="1:5" ht="30">
      <c r="A32" s="8" t="s">
        <v>11</v>
      </c>
      <c r="B32" s="1">
        <v>250</v>
      </c>
      <c r="C32" s="1" t="s">
        <v>12</v>
      </c>
      <c r="D32" s="4"/>
      <c r="E32" s="4">
        <f t="shared" si="2"/>
        <v>0</v>
      </c>
    </row>
    <row r="33" spans="1:5" ht="30">
      <c r="A33" s="8" t="s">
        <v>24</v>
      </c>
      <c r="B33" s="1">
        <v>450</v>
      </c>
      <c r="C33" s="1" t="s">
        <v>12</v>
      </c>
      <c r="D33" s="4"/>
      <c r="E33" s="4">
        <f t="shared" si="2"/>
        <v>0</v>
      </c>
    </row>
    <row r="34" spans="1:5" ht="30">
      <c r="A34" s="8" t="s">
        <v>25</v>
      </c>
      <c r="B34" s="1">
        <v>800</v>
      </c>
      <c r="C34" s="1" t="s">
        <v>12</v>
      </c>
      <c r="D34" s="4"/>
      <c r="E34" s="4">
        <f t="shared" si="2"/>
        <v>0</v>
      </c>
    </row>
    <row r="35" spans="1:5" ht="30">
      <c r="A35" s="8" t="s">
        <v>26</v>
      </c>
      <c r="B35" s="1">
        <v>1200</v>
      </c>
      <c r="C35" s="1" t="s">
        <v>12</v>
      </c>
      <c r="D35" s="4"/>
      <c r="E35" s="4">
        <f t="shared" si="2"/>
        <v>0</v>
      </c>
    </row>
    <row r="36" spans="1:5" ht="30">
      <c r="A36" s="8" t="s">
        <v>27</v>
      </c>
      <c r="B36" s="1">
        <v>1800</v>
      </c>
      <c r="C36" s="1" t="s">
        <v>12</v>
      </c>
      <c r="D36" s="4"/>
      <c r="E36" s="4">
        <f t="shared" si="2"/>
        <v>0</v>
      </c>
    </row>
    <row r="37" spans="1:5" ht="30" customHeight="1">
      <c r="A37" s="1" t="s">
        <v>28</v>
      </c>
      <c r="B37" s="1">
        <v>350</v>
      </c>
      <c r="C37" s="1" t="s">
        <v>12</v>
      </c>
      <c r="D37" s="4"/>
      <c r="E37" s="4">
        <f t="shared" si="2"/>
        <v>0</v>
      </c>
    </row>
    <row r="38" spans="1:5" ht="30">
      <c r="A38" s="8" t="s">
        <v>29</v>
      </c>
      <c r="B38" s="1">
        <v>350</v>
      </c>
      <c r="C38" s="1" t="s">
        <v>12</v>
      </c>
      <c r="D38" s="4"/>
      <c r="E38" s="4">
        <f t="shared" si="2"/>
        <v>0</v>
      </c>
    </row>
    <row r="39" spans="1:5" ht="30">
      <c r="A39" s="8" t="s">
        <v>34</v>
      </c>
      <c r="B39" s="1">
        <v>20</v>
      </c>
      <c r="C39" s="1" t="s">
        <v>9</v>
      </c>
      <c r="D39" s="4"/>
      <c r="E39" s="4">
        <f t="shared" si="2"/>
        <v>0</v>
      </c>
    </row>
    <row r="40" spans="1:5" ht="30">
      <c r="A40" s="8" t="s">
        <v>35</v>
      </c>
      <c r="B40" s="1">
        <v>120</v>
      </c>
      <c r="C40" s="1" t="s">
        <v>9</v>
      </c>
      <c r="D40" s="4"/>
      <c r="E40" s="4">
        <f>B40*D40</f>
        <v>0</v>
      </c>
    </row>
    <row r="41" spans="1:5" ht="30">
      <c r="A41" s="8" t="s">
        <v>47</v>
      </c>
      <c r="B41" s="1">
        <v>250</v>
      </c>
      <c r="C41" s="1" t="s">
        <v>9</v>
      </c>
      <c r="D41" s="4"/>
      <c r="E41" s="4">
        <f>B41*D41</f>
        <v>0</v>
      </c>
    </row>
    <row r="42" spans="1:5" ht="30">
      <c r="A42" s="29" t="s">
        <v>32</v>
      </c>
      <c r="B42" s="1">
        <v>220</v>
      </c>
      <c r="C42" s="1" t="s">
        <v>9</v>
      </c>
      <c r="D42" s="4"/>
      <c r="E42" s="4">
        <f t="shared" si="2"/>
        <v>0</v>
      </c>
    </row>
    <row r="43" spans="1:5" ht="30">
      <c r="A43" s="8" t="s">
        <v>30</v>
      </c>
      <c r="B43" s="1">
        <v>5</v>
      </c>
      <c r="C43" s="1" t="s">
        <v>13</v>
      </c>
      <c r="D43" s="4"/>
      <c r="E43" s="4">
        <f t="shared" si="2"/>
        <v>0</v>
      </c>
    </row>
    <row r="44" spans="1:5" ht="30">
      <c r="A44" s="8" t="s">
        <v>36</v>
      </c>
      <c r="B44" s="1">
        <v>800</v>
      </c>
      <c r="C44" s="1" t="s">
        <v>9</v>
      </c>
      <c r="D44" s="4"/>
      <c r="E44" s="4">
        <f t="shared" si="2"/>
        <v>0</v>
      </c>
    </row>
    <row r="45" spans="1:5" ht="30" customHeight="1">
      <c r="A45" s="8" t="s">
        <v>62</v>
      </c>
      <c r="B45" s="1">
        <v>720</v>
      </c>
      <c r="C45" s="1" t="s">
        <v>9</v>
      </c>
      <c r="D45" s="4"/>
      <c r="E45" s="4">
        <f t="shared" si="2"/>
        <v>0</v>
      </c>
    </row>
    <row r="46" spans="1:5" ht="30" customHeight="1">
      <c r="A46" s="29" t="s">
        <v>63</v>
      </c>
      <c r="B46" s="1">
        <v>250</v>
      </c>
      <c r="C46" s="1" t="s">
        <v>9</v>
      </c>
      <c r="D46" s="4"/>
      <c r="E46" s="4">
        <f t="shared" si="2"/>
        <v>0</v>
      </c>
    </row>
    <row r="47" spans="1:5" ht="30">
      <c r="A47" s="29" t="s">
        <v>64</v>
      </c>
      <c r="B47" s="1">
        <v>20</v>
      </c>
      <c r="C47" s="1" t="s">
        <v>12</v>
      </c>
      <c r="D47" s="4"/>
      <c r="E47" s="4">
        <f t="shared" si="2"/>
        <v>0</v>
      </c>
    </row>
    <row r="48" spans="1:5" ht="30" customHeight="1">
      <c r="A48" s="29" t="s">
        <v>53</v>
      </c>
      <c r="B48" s="1">
        <v>150</v>
      </c>
      <c r="C48" s="1" t="s">
        <v>12</v>
      </c>
      <c r="D48" s="4"/>
      <c r="E48" s="4">
        <f t="shared" si="2"/>
        <v>0</v>
      </c>
    </row>
    <row r="49" spans="1:5" ht="30" customHeight="1">
      <c r="A49" s="29" t="s">
        <v>54</v>
      </c>
      <c r="B49" s="1">
        <v>80</v>
      </c>
      <c r="C49" s="1" t="s">
        <v>12</v>
      </c>
      <c r="D49" s="4"/>
      <c r="E49" s="4">
        <f t="shared" si="2"/>
        <v>0</v>
      </c>
    </row>
    <row r="50" spans="1:5" ht="30" customHeight="1">
      <c r="A50" s="8" t="s">
        <v>31</v>
      </c>
      <c r="B50" s="1">
        <v>850</v>
      </c>
      <c r="C50" s="1" t="s">
        <v>12</v>
      </c>
      <c r="D50" s="4"/>
      <c r="E50" s="4">
        <f t="shared" si="2"/>
        <v>0</v>
      </c>
    </row>
    <row r="51" spans="1:5" ht="15">
      <c r="A51" s="21"/>
      <c r="B51" s="17"/>
      <c r="C51" s="17"/>
      <c r="D51" s="13"/>
      <c r="E51" s="13"/>
    </row>
    <row r="52" spans="1:5" ht="134.25" customHeight="1">
      <c r="A52" s="40" t="s">
        <v>61</v>
      </c>
      <c r="B52" s="41"/>
      <c r="C52" s="41"/>
      <c r="D52" s="41"/>
      <c r="E52" s="42"/>
    </row>
    <row r="53" spans="1:5" ht="15">
      <c r="A53" s="22"/>
      <c r="B53" s="22"/>
      <c r="C53" s="22"/>
      <c r="D53" s="22"/>
      <c r="E53" s="22"/>
    </row>
    <row r="54" spans="1:5" ht="15">
      <c r="A54" s="5"/>
      <c r="B54" s="5"/>
      <c r="C54" s="5"/>
      <c r="D54" s="5"/>
      <c r="E54" s="6" t="s">
        <v>4</v>
      </c>
    </row>
    <row r="55" spans="1:5" ht="24.95" customHeight="1">
      <c r="A55" s="19" t="s">
        <v>51</v>
      </c>
      <c r="B55" s="26"/>
      <c r="C55" s="26"/>
      <c r="D55" s="28"/>
      <c r="E55" s="27">
        <f>SUM(E7:E18)</f>
        <v>0</v>
      </c>
    </row>
    <row r="56" spans="1:10" ht="15.75">
      <c r="A56" s="23"/>
      <c r="B56" s="24"/>
      <c r="C56" s="24"/>
      <c r="D56" s="24"/>
      <c r="E56" s="25"/>
      <c r="F56" s="11"/>
      <c r="G56" s="11"/>
      <c r="H56" s="11"/>
      <c r="I56" s="11"/>
      <c r="J56" s="11"/>
    </row>
    <row r="57" spans="1:5" ht="15">
      <c r="A57" s="5"/>
      <c r="B57" s="5"/>
      <c r="C57" s="5"/>
      <c r="D57" s="5"/>
      <c r="E57" s="6" t="s">
        <v>4</v>
      </c>
    </row>
    <row r="58" spans="1:5" ht="24.95" customHeight="1">
      <c r="A58" s="32" t="s">
        <v>52</v>
      </c>
      <c r="B58" s="33"/>
      <c r="C58" s="26"/>
      <c r="D58" s="28"/>
      <c r="E58" s="20">
        <f>SUM(E22:E50)</f>
        <v>0</v>
      </c>
    </row>
    <row r="59" spans="1:5" ht="15.75">
      <c r="A59" s="23"/>
      <c r="B59" s="24"/>
      <c r="C59" s="24"/>
      <c r="D59" s="24"/>
      <c r="E59" s="25"/>
    </row>
  </sheetData>
  <mergeCells count="4">
    <mergeCell ref="A4:E4"/>
    <mergeCell ref="A5:E5"/>
    <mergeCell ref="A20:E20"/>
    <mergeCell ref="A52:E52"/>
  </mergeCells>
  <printOptions/>
  <pageMargins left="0.7" right="0.7" top="0.787401575" bottom="0.787401575" header="0.3" footer="0.3"/>
  <pageSetup fitToHeight="2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w0314bla</dc:creator>
  <cp:keywords/>
  <dc:description/>
  <cp:lastModifiedBy>w0314bla</cp:lastModifiedBy>
  <cp:lastPrinted>2018-02-19T11:51:28Z</cp:lastPrinted>
  <dcterms:created xsi:type="dcterms:W3CDTF">2017-12-01T07:16:27Z</dcterms:created>
  <dcterms:modified xsi:type="dcterms:W3CDTF">2018-02-19T12:01:45Z</dcterms:modified>
  <cp:category/>
  <cp:version/>
  <cp:contentType/>
  <cp:contentStatus/>
</cp:coreProperties>
</file>