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 refMode="R1C1"/>
</workbook>
</file>

<file path=xl/sharedStrings.xml><?xml version="1.0" encoding="utf-8"?>
<sst xmlns="http://schemas.openxmlformats.org/spreadsheetml/2006/main" count="328" uniqueCount="257">
  <si>
    <t>Oprava volného bytu č. 3, Jubilejní 30</t>
  </si>
  <si>
    <t>VZ č. 205/2023</t>
  </si>
  <si>
    <t>24.11.2023 08:50:44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</si>
  <si>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</si>
  <si>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</si>
  <si>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</si>
  <si>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</si>
  <si>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</si>
  <si>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</si>
  <si>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</si>
  <si>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</si>
  <si>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</si>
  <si>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</si>
  <si>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</si>
  <si>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</si>
  <si>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</si>
  <si>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</si>
  <si>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</si>
  <si>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293/30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</si>
  <si>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</si>
  <si>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</si>
  <si>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</si>
  <si>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</si>
  <si>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</si>
  <si>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</si>
  <si>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</si>
  <si>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</si>
  <si>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</si>
  <si>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</si>
  <si>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</si>
  <si>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</si>
  <si>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</si>
  <si>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</si>
  <si>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</si>
  <si>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</si>
  <si>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</si>
  <si>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</si>
  <si>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1.6</t>
  </si>
  <si>
    <t>výchozí revize elektroinstalace a elektrických spotřebičů bytu, vyhotovení revizní zprávy (2x)</t>
  </si>
  <si>
    <t>2x revizní zpráva</t>
  </si>
  <si>
    <t>1.11</t>
  </si>
  <si>
    <t>elektro revize odběrného místa pro připojení elektroměru, vystavení revizní zprávy (2x)</t>
  </si>
  <si>
    <t>1.20</t>
  </si>
  <si>
    <t>revize plynoinstalace, tlaková zkouška, vpuštění plynu, vystavení revizní zprávy (2x)</t>
  </si>
  <si>
    <t>soubor</t>
  </si>
  <si>
    <t>včetně kontroly plynového kondenzačního kotle a sporáku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</si>
  <si>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</si>
  <si>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</si>
  <si>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světla dle výběru objednatele, vypínače a zásuvky v KU v rámečku TANGO (2x2ks pod KU-linkou), dále pro myčku, pro digestoř, sporák a pro AP, zhotovení přípravy pro MT osvětlení v koupelně nad umývadlem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</si>
  <si>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</si>
  <si>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</si>
  <si>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</si>
  <si>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</si>
  <si>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</si>
  <si>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</si>
  <si>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</si>
  <si>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</si>
  <si>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 cm lahvový sifon nerez provedení </t>
  </si>
  <si>
    <t>3.11</t>
  </si>
  <si>
    <t>výměna vany 170 cm</t>
  </si>
  <si>
    <t>obezděná s mechanickým uzavíráním zátky, s úpravou odpadu- vanu usadit co nejníž</t>
  </si>
  <si>
    <t>3.22</t>
  </si>
  <si>
    <t>výměna baterie dřezové stojánkové pákové</t>
  </si>
  <si>
    <t>včetně úpravy rozvodu SV a TUV k baterii, s vyměnitelnou kartuší, záruka min. 5 let</t>
  </si>
  <si>
    <t>3.26</t>
  </si>
  <si>
    <t>výměna baterie umyvadlové stojánkové pákové</t>
  </si>
  <si>
    <t>3.33</t>
  </si>
  <si>
    <t>výměna dřezu nerez včetně příslušenství</t>
  </si>
  <si>
    <t>se zápachovou uzávěrkou, uzavírací vtok clic - clac s otvorem pro stojánkovou baterii, min. tl. plechu 0,8 mm</t>
  </si>
  <si>
    <t>3.37</t>
  </si>
  <si>
    <t>výměna kuchyňské linky 150 cm</t>
  </si>
  <si>
    <t>tl.lamina 18mm ve spodní části šuplíky, korpusy barva bílá hrany ABS min. 2mm,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- ukončená transparentní lištou a větracími nerezovými mřížkami   Linku osadit od zdi (dekor odsouhlasit s objednatelem)</t>
  </si>
  <si>
    <t>3.48</t>
  </si>
  <si>
    <t>výměna spižní skříně včetně polic a žebříku</t>
  </si>
  <si>
    <t>vestavná dvoudílná o rozměrech v.  2,90 x š. 0,60 x h.0,60 m, tl. lamina min. 18 mm, ABS hrany 2 mm, stejný dekor  jako  KU-linka, zavírače dvířek s měkkým dorazem, osadit na nožkách s krycí lištou a větrací nerezovou mřížkou u podlahy a pod stropem (dekor odsouhlasit s objednatelem)</t>
  </si>
  <si>
    <t>3.52</t>
  </si>
  <si>
    <t>výměna vstupních vchodových protipožárních dveří 80 cm, tř. EI 30, DP3, dekor dřevo včetně kukátka</t>
  </si>
  <si>
    <t>včetně zednického zapravení a výmalby z chodby</t>
  </si>
  <si>
    <t>3.54</t>
  </si>
  <si>
    <t>výměna vnitřních dveří – plné 60 cm</t>
  </si>
  <si>
    <t>KOUP- pravé, CPL laminát dle výběru objednatele</t>
  </si>
  <si>
    <t>3.56</t>
  </si>
  <si>
    <t>výměna vnitřních dveří – plné 80 cm</t>
  </si>
  <si>
    <t>OP - pravé, CPL laminát dle výběru objednatele</t>
  </si>
  <si>
    <t>3.60</t>
  </si>
  <si>
    <t>výměna vnitřních dveří – prosklené 2/3 sklo 80 cm</t>
  </si>
  <si>
    <t>KU - pravé CPL laminát dle výběru objednatele</t>
  </si>
  <si>
    <t>3.69</t>
  </si>
  <si>
    <t>výměna dveřního prahu – délka 80 cm</t>
  </si>
  <si>
    <t xml:space="preserve"> u vstupních bytových dveří, lakovaný dubový</t>
  </si>
  <si>
    <t>3.77</t>
  </si>
  <si>
    <t>výměna přechodových lišt – délka 60 cm</t>
  </si>
  <si>
    <t>KOUP - nerez</t>
  </si>
  <si>
    <t>3.79</t>
  </si>
  <si>
    <t>výměna přechodových lišt – délka 80 cm</t>
  </si>
  <si>
    <t>KU ,OP - nerez</t>
  </si>
  <si>
    <t>3.82</t>
  </si>
  <si>
    <t>výměna dveřního kování</t>
  </si>
  <si>
    <t>OP,KU,KOUP - masivní kov</t>
  </si>
  <si>
    <t>3.83</t>
  </si>
  <si>
    <t>výměna zámku u dveří</t>
  </si>
  <si>
    <t xml:space="preserve">OP,KU,KOUP -u koupelny  -WC zámek  a do pokojů dozický zámek </t>
  </si>
  <si>
    <t>3.84</t>
  </si>
  <si>
    <t>výměna zárubně ocelové pro dveře – šířky 60 cm</t>
  </si>
  <si>
    <t>KOUP</t>
  </si>
  <si>
    <t>3.86</t>
  </si>
  <si>
    <t>výměna zárubně ocelové pro dveře – šířky 80 cm</t>
  </si>
  <si>
    <t xml:space="preserve">KU,OP 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</si>
  <si>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</si>
  <si>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</si>
  <si>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</si>
  <si>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</si>
  <si>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nerez s pojistkou STOP GAS s ventilátorem včetně roštu a piezo zapalováním</t>
  </si>
  <si>
    <t>3.114</t>
  </si>
  <si>
    <t>výměna dřezové desky dl. 150 cm, vč. ukončovacích lišt</t>
  </si>
  <si>
    <t>tl. 38mm, včetně hliníkové zadní lišty ve styku s obkladem a hliníkových bočních hran u desky z obou stran (dekor odsouhlasit s objednatelem)</t>
  </si>
  <si>
    <t>3.118</t>
  </si>
  <si>
    <t>výměna větracích mřížek</t>
  </si>
  <si>
    <t>uzavírací ve spižní skříni</t>
  </si>
  <si>
    <t>3.123</t>
  </si>
  <si>
    <t>demontáž a zpětná montáž zařizovacích předmětů, viz poznámka</t>
  </si>
  <si>
    <t>UT a vanové nástěnné baterie včetně vyčištění v koupelně z důvodu výměny obkladu</t>
  </si>
  <si>
    <t>3.162</t>
  </si>
  <si>
    <t>dodávka a montáž digestoře recirkulační</t>
  </si>
  <si>
    <t>nerez výsuvný</t>
  </si>
  <si>
    <t>3.176</t>
  </si>
  <si>
    <t>výměna WC mísy s horním splachovačem za WC kombi, včetně úpravy rozvodu a přívodu SV (pod obkladem)</t>
  </si>
  <si>
    <t>s duálním splachováním min. výška 40 cm</t>
  </si>
  <si>
    <t>3.177</t>
  </si>
  <si>
    <t>výměna dřezového sifonu</t>
  </si>
  <si>
    <t>s vývodem pro myčku v KU včetně části novodurového odpadu</t>
  </si>
  <si>
    <t>3.199</t>
  </si>
  <si>
    <t>Dodávka a montáž skříňky nad digestoř, viz poznámka</t>
  </si>
  <si>
    <t>60cm dtto jako KU-linka s výřezem pro rozvod plynu</t>
  </si>
  <si>
    <t>4.1</t>
  </si>
  <si>
    <t>stržení původního PVC</t>
  </si>
  <si>
    <t>m2</t>
  </si>
  <si>
    <t xml:space="preserve">KU,OP, PŘ  </t>
  </si>
  <si>
    <t>4.4</t>
  </si>
  <si>
    <t>položení PVC – vyšší zátěž, celoplošně podlepit</t>
  </si>
  <si>
    <t>KU,PŘ,OP -  dekor  laminátová podlaha s celoplošným podlepením nášlapná vrstva min. 0,7 mm (dekor odsouhlasit s objednatelem)</t>
  </si>
  <si>
    <t>4.6</t>
  </si>
  <si>
    <t>montáž obvodové soklové plastové lišty včetně doplňků</t>
  </si>
  <si>
    <t>bm</t>
  </si>
  <si>
    <t>KU,PŘ,OP- barva dle dekoru PVC plastové soklové lišty s komponenty</t>
  </si>
  <si>
    <t>4.8</t>
  </si>
  <si>
    <t>odstranění palubové podlahy</t>
  </si>
  <si>
    <t>KU,PŘ,OP</t>
  </si>
  <si>
    <t>4.10</t>
  </si>
  <si>
    <t>úprava podkladového násypu, srovnání a doplnění do tl. 30 mm</t>
  </si>
  <si>
    <t>vyrovnávací podsyp např.liapol, KU,PŘ,OP</t>
  </si>
  <si>
    <t>4.11</t>
  </si>
  <si>
    <t xml:space="preserve">položení 2 vrstev OSB desek včetně parozábrany- separační folie </t>
  </si>
  <si>
    <t>2x OSB desky min. tl. 15 mm, KU,PŘ,OP</t>
  </si>
  <si>
    <t>4.12</t>
  </si>
  <si>
    <t>zhotovení rastru</t>
  </si>
  <si>
    <t>KU,OP,PŘ</t>
  </si>
  <si>
    <t>4.16</t>
  </si>
  <si>
    <t>odstranění desek OSB podlahy</t>
  </si>
  <si>
    <t>5.1</t>
  </si>
  <si>
    <t>provedení štukových omítek, vč. vyrovnání podkladu, 2x penetrace, použití lepidla, perlinky s doplňky, rohovníků, okolo špalet oken a dveří</t>
  </si>
  <si>
    <t xml:space="preserve">celý byt včetně vnitřní části spižní skříně, srovnání špalet kolem konstrukčních otvorů a za UT rohy s perlinkou okolo oken </t>
  </si>
  <si>
    <t>5.4</t>
  </si>
  <si>
    <t>škrábání stěn,stropů</t>
  </si>
  <si>
    <t xml:space="preserve">celý byt  </t>
  </si>
  <si>
    <t>5.6</t>
  </si>
  <si>
    <t>malba dvojnásobná bílá</t>
  </si>
  <si>
    <t>celý byt včetně vnitřní části spižní skříně otěruvzdorná</t>
  </si>
  <si>
    <t>6.4</t>
  </si>
  <si>
    <t>obezdění vany 170 cm, včetně instalace vanových dvířek</t>
  </si>
  <si>
    <t>vanová dvířka v obkladu na magnet</t>
  </si>
  <si>
    <t>6.7</t>
  </si>
  <si>
    <t>provedení hydroizolace pod obklad</t>
  </si>
  <si>
    <t>v koupelně včetně koutových těsnících pásků</t>
  </si>
  <si>
    <t>6.8</t>
  </si>
  <si>
    <t>vybourání keramického obkladu</t>
  </si>
  <si>
    <t>v kuchyni 3,20m2,  koupelně 7,82m2</t>
  </si>
  <si>
    <t>6.9</t>
  </si>
  <si>
    <t>provedení keramického obkladu včetně úpravy podkladu</t>
  </si>
  <si>
    <t xml:space="preserve"> v KOUP 7,82m2 včetně AL ukončovacích lišt a vodotěsné těsnící pásky do rohů, srovnání podkladu do tl. 30mm,  v kuchyni 3,20m2 nad pracovní deskou KU-linky včetně boční stěny kladené naležato, za sporákem provést až k podlaze a k digestoři (dekor odsouhlasit s objednatelem)</t>
  </si>
  <si>
    <t>6.11</t>
  </si>
  <si>
    <t>položení keramické dlažby vnitřní</t>
  </si>
  <si>
    <t xml:space="preserve"> KOUP (dekor odsouhlasit s objednatelem)</t>
  </si>
  <si>
    <t>6.14</t>
  </si>
  <si>
    <t>vybourání dlažby</t>
  </si>
  <si>
    <t>KOUP včetně soklíku</t>
  </si>
  <si>
    <t>6.18</t>
  </si>
  <si>
    <t>úprava podkladu pod dlažbu , včetně hydroizolace</t>
  </si>
  <si>
    <t xml:space="preserve">KOUP včetně betonového podkladu v tl. do 100mm z důvodu výškového srovnání s předsíní </t>
  </si>
  <si>
    <t>6.34</t>
  </si>
  <si>
    <t>provedení nového keramického obkladu včetně úpravy podkladu</t>
  </si>
  <si>
    <t>v koupelně nově do výšky 2 m po celém obvodu koupelny včetně AL ukončovacích lišt a vodotěsné těsnící pásky do rohů, srovnání podkladu do tl. 30mm (dekor odsouhlasit s objednatelem)</t>
  </si>
  <si>
    <t>6.38</t>
  </si>
  <si>
    <t>provedení nové keramické dlažby venkovní (balkon), včetně úpravy podkladu, hydroizolace</t>
  </si>
  <si>
    <t>na balkoně protiskluzová včetně soklíku a včetně betonového podkladu v tl. do 100mm z důvodu výškového srovnání s předsíní(dekor odsouhlasit s objednatelem</t>
  </si>
  <si>
    <t>6.39</t>
  </si>
  <si>
    <t>výměna revizních dvířek IŠ</t>
  </si>
  <si>
    <t>v rámu 30 x 30 v KU pro přístup k vodoměru SV v kuchyni na magnet</t>
  </si>
  <si>
    <t>6.42</t>
  </si>
  <si>
    <t>zakrytí odpadu viz poznámka</t>
  </si>
  <si>
    <t xml:space="preserve">odpadní stoupačky v koupelně SDK š. 0,20 x v 2,96 </t>
  </si>
  <si>
    <t>7.11</t>
  </si>
  <si>
    <t>nátěr radiátorů</t>
  </si>
  <si>
    <t>OP- 2 x 9 článků, KU - 6 článků, PŘ - 7 článků, KOUP  - 10 článků celkem 41 článků litina,  barva bílá syntetika</t>
  </si>
  <si>
    <t>7.12</t>
  </si>
  <si>
    <t>nátěr rozvodů ÚT</t>
  </si>
  <si>
    <t>celý byt barva bílá syntetika</t>
  </si>
  <si>
    <t>7.13</t>
  </si>
  <si>
    <t>nátěr rozvodů plynu</t>
  </si>
  <si>
    <t>celý byt barva bílá syntetika označit - žlutým pruhem</t>
  </si>
  <si>
    <t>7.14</t>
  </si>
  <si>
    <t>nátěr zárubní – šířka 60 cm</t>
  </si>
  <si>
    <t>KOUP barva bílá syntetika</t>
  </si>
  <si>
    <t>7.16</t>
  </si>
  <si>
    <t>nátěr zárubní – šířka 80 cm</t>
  </si>
  <si>
    <t xml:space="preserve">KU,OP, barva bílá syntetika a u vstupních bytových dveří hnědá syntetika </t>
  </si>
  <si>
    <t>7.29</t>
  </si>
  <si>
    <t>nátěr interiérových prvků, viz poznámka</t>
  </si>
  <si>
    <t>komínová dvířka 20 x 20 v kuchyni</t>
  </si>
  <si>
    <t>8.20</t>
  </si>
  <si>
    <t>výměna termoregulačního ventilu, včetně hlavice</t>
  </si>
  <si>
    <t>KU,OP,PŘ,KOUP</t>
  </si>
  <si>
    <t>8.30</t>
  </si>
  <si>
    <t>zhotovení samostatného přívodu SV s pračkovým ventilem pro AP pod omítkou včetně zednických prací, viz. poznámka</t>
  </si>
  <si>
    <t>pro myčku  a AP v KU</t>
  </si>
  <si>
    <t>8.31</t>
  </si>
  <si>
    <t>zhotovení samostatného odpadu pro AP pod omítkou včetně zednických prací, viz. poznámka</t>
  </si>
  <si>
    <t>pro pračku v KU</t>
  </si>
  <si>
    <t>8.40</t>
  </si>
  <si>
    <t>oprava rozvodu plynu, viz. poznámka</t>
  </si>
  <si>
    <t>prodloužení svařovaného rozvodu plynu za plynový sporák včetně plynového kohoutu v KU - 0,5 m</t>
  </si>
  <si>
    <t>8.42</t>
  </si>
  <si>
    <t>Úprava odvodu kondenzátu viz poznámka</t>
  </si>
  <si>
    <t>cca 3,7m vedení stávajícího odvodu kondenzátu od plynového kondenzačního kotle v PPR trubce v podlaze KU nebo ve zdi a zaústění do odpadu. Stávající odvod je veden podél trubky po zdi.</t>
  </si>
  <si>
    <t>9.2</t>
  </si>
  <si>
    <t>opravy a seřízení dřevěných oken, viz poznámka</t>
  </si>
  <si>
    <t>dřevěných EURO oken v KU, OP, KOUP a balkonových dveří v PŘ</t>
  </si>
  <si>
    <t>9.16</t>
  </si>
  <si>
    <t>výměna zámkové vložky</t>
  </si>
  <si>
    <t xml:space="preserve"> 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</si>
  <si>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</si>
  <si>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</si>
  <si>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</si>
  <si>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</si>
  <si>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</si>
  <si>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vestavné skříně v předsíni dvoudílné dvoukřídlé š. 60 x v. 2,90 x h. 40 včetně zednického zapravení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</si>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</sst>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2">
      <selection activeCell="L16" sqref="L1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1833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73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1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39</v>
      </c>
      <c r="J25" s="1">
        <v>6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11</v>
      </c>
    </row>
    <row r="27" spans="1:10" ht="45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 t="s">
        <v>45</v>
      </c>
      <c r="J27" s="1">
        <v>292</v>
      </c>
    </row>
    <row r="28" spans="1:10" ht="135">
      <c r="A28" s="16">
        <v>5</v>
      </c>
      <c r="B28" s="17" t="s">
        <v>46</v>
      </c>
      <c r="C28" s="31" t="s">
        <v>47</v>
      </c>
      <c r="D28" s="18" t="s">
        <v>21</v>
      </c>
      <c r="E28" s="19">
        <v>1</v>
      </c>
      <c r="F28" s="33"/>
      <c r="G28" s="19">
        <f t="shared" si="0"/>
        <v>0</v>
      </c>
      <c r="H28" s="32" t="s">
        <v>48</v>
      </c>
      <c r="J28" s="1">
        <v>21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6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52</v>
      </c>
    </row>
    <row r="34" spans="1:10" ht="45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63</v>
      </c>
    </row>
    <row r="35" spans="1:10" ht="45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67</v>
      </c>
    </row>
    <row r="36" spans="1:10" ht="75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74</v>
      </c>
    </row>
    <row r="37" spans="1:10" ht="270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78</v>
      </c>
    </row>
    <row r="38" spans="1:10" ht="165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89</v>
      </c>
    </row>
    <row r="39" spans="1:10" ht="45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93</v>
      </c>
    </row>
    <row r="40" spans="1:10" ht="30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95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83</v>
      </c>
      <c r="J41" s="1">
        <v>97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86</v>
      </c>
      <c r="J42" s="1">
        <v>101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89</v>
      </c>
      <c r="J43" s="1">
        <v>110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118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95</v>
      </c>
      <c r="J45" s="1">
        <v>120</v>
      </c>
    </row>
    <row r="46" spans="1:10" ht="15">
      <c r="A46" s="16">
        <v>23</v>
      </c>
      <c r="B46" s="17" t="s">
        <v>96</v>
      </c>
      <c r="C46" s="31" t="s">
        <v>97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98</v>
      </c>
      <c r="J46" s="1">
        <v>123</v>
      </c>
    </row>
    <row r="47" spans="1:10" ht="45">
      <c r="A47" s="16">
        <v>24</v>
      </c>
      <c r="B47" s="17" t="s">
        <v>99</v>
      </c>
      <c r="C47" s="31" t="s">
        <v>100</v>
      </c>
      <c r="D47" s="18" t="s">
        <v>36</v>
      </c>
      <c r="E47" s="19">
        <v>3</v>
      </c>
      <c r="F47" s="33"/>
      <c r="G47" s="19">
        <f t="shared" si="0"/>
        <v>0</v>
      </c>
      <c r="H47" s="32" t="s">
        <v>101</v>
      </c>
      <c r="J47" s="1">
        <v>124</v>
      </c>
    </row>
    <row r="48" spans="1:10" ht="30">
      <c r="A48" s="16">
        <v>25</v>
      </c>
      <c r="B48" s="17" t="s">
        <v>102</v>
      </c>
      <c r="C48" s="31" t="s">
        <v>103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104</v>
      </c>
      <c r="J48" s="1">
        <v>125</v>
      </c>
    </row>
    <row r="49" spans="1:10" ht="30">
      <c r="A49" s="16">
        <v>26</v>
      </c>
      <c r="B49" s="17" t="s">
        <v>105</v>
      </c>
      <c r="C49" s="31" t="s">
        <v>106</v>
      </c>
      <c r="D49" s="18" t="s">
        <v>36</v>
      </c>
      <c r="E49" s="19">
        <v>2</v>
      </c>
      <c r="F49" s="33"/>
      <c r="G49" s="19">
        <f t="shared" si="0"/>
        <v>0</v>
      </c>
      <c r="H49" s="32" t="s">
        <v>107</v>
      </c>
      <c r="J49" s="1">
        <v>127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130</v>
      </c>
    </row>
    <row r="51" spans="1:10" ht="45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112</v>
      </c>
      <c r="J51" s="1">
        <v>294</v>
      </c>
    </row>
    <row r="52" spans="1:10" ht="90">
      <c r="A52" s="16">
        <v>29</v>
      </c>
      <c r="B52" s="17" t="s">
        <v>113</v>
      </c>
      <c r="C52" s="31" t="s">
        <v>114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115</v>
      </c>
      <c r="J52" s="1">
        <v>300</v>
      </c>
    </row>
    <row r="53" spans="1:10" ht="15">
      <c r="A53" s="16">
        <v>30</v>
      </c>
      <c r="B53" s="17" t="s">
        <v>116</v>
      </c>
      <c r="C53" s="31" t="s">
        <v>117</v>
      </c>
      <c r="D53" s="18" t="s">
        <v>36</v>
      </c>
      <c r="E53" s="19">
        <v>2</v>
      </c>
      <c r="F53" s="33"/>
      <c r="G53" s="19">
        <f t="shared" si="0"/>
        <v>0</v>
      </c>
      <c r="H53" s="32" t="s">
        <v>118</v>
      </c>
      <c r="J53" s="1">
        <v>305</v>
      </c>
    </row>
    <row r="54" spans="1:10" ht="60">
      <c r="A54" s="16">
        <v>31</v>
      </c>
      <c r="B54" s="17" t="s">
        <v>119</v>
      </c>
      <c r="C54" s="31" t="s">
        <v>120</v>
      </c>
      <c r="D54" s="18" t="s">
        <v>44</v>
      </c>
      <c r="E54" s="19">
        <v>1</v>
      </c>
      <c r="F54" s="33"/>
      <c r="G54" s="19">
        <f t="shared" si="0"/>
        <v>0</v>
      </c>
      <c r="H54" s="32" t="s">
        <v>121</v>
      </c>
      <c r="J54" s="1">
        <v>315</v>
      </c>
    </row>
    <row r="55" spans="1:10" ht="30">
      <c r="A55" s="16">
        <v>32</v>
      </c>
      <c r="B55" s="17" t="s">
        <v>122</v>
      </c>
      <c r="C55" s="31" t="s">
        <v>123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124</v>
      </c>
      <c r="J55" s="1">
        <v>397</v>
      </c>
    </row>
    <row r="56" spans="1:10" ht="60">
      <c r="A56" s="16">
        <v>33</v>
      </c>
      <c r="B56" s="17" t="s">
        <v>125</v>
      </c>
      <c r="C56" s="31" t="s">
        <v>126</v>
      </c>
      <c r="D56" s="18" t="s">
        <v>44</v>
      </c>
      <c r="E56" s="19">
        <v>1</v>
      </c>
      <c r="F56" s="33"/>
      <c r="G56" s="19">
        <f aca="true" t="shared" si="1" ref="G56:G87">ROUND(E56*F56,2)</f>
        <v>0</v>
      </c>
      <c r="H56" s="32" t="s">
        <v>127</v>
      </c>
      <c r="J56" s="1">
        <v>431</v>
      </c>
    </row>
    <row r="57" spans="1:10" ht="45">
      <c r="A57" s="16">
        <v>34</v>
      </c>
      <c r="B57" s="17" t="s">
        <v>128</v>
      </c>
      <c r="C57" s="31" t="s">
        <v>129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130</v>
      </c>
      <c r="J57" s="1">
        <v>437</v>
      </c>
    </row>
    <row r="58" spans="1:10" ht="30">
      <c r="A58" s="16">
        <v>35</v>
      </c>
      <c r="B58" s="17" t="s">
        <v>131</v>
      </c>
      <c r="C58" s="31" t="s">
        <v>132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133</v>
      </c>
      <c r="J58" s="1">
        <v>495</v>
      </c>
    </row>
    <row r="59" spans="1:10" ht="15">
      <c r="A59" s="16">
        <v>36</v>
      </c>
      <c r="B59" s="17" t="s">
        <v>134</v>
      </c>
      <c r="C59" s="31" t="s">
        <v>135</v>
      </c>
      <c r="D59" s="18" t="s">
        <v>136</v>
      </c>
      <c r="E59" s="19">
        <v>47.27</v>
      </c>
      <c r="F59" s="33"/>
      <c r="G59" s="19">
        <f t="shared" si="1"/>
        <v>0</v>
      </c>
      <c r="H59" s="32" t="s">
        <v>137</v>
      </c>
      <c r="J59" s="1">
        <v>148</v>
      </c>
    </row>
    <row r="60" spans="1:10" ht="90">
      <c r="A60" s="16">
        <v>37</v>
      </c>
      <c r="B60" s="17" t="s">
        <v>138</v>
      </c>
      <c r="C60" s="31" t="s">
        <v>139</v>
      </c>
      <c r="D60" s="18" t="s">
        <v>136</v>
      </c>
      <c r="E60" s="19">
        <v>47.27</v>
      </c>
      <c r="F60" s="33"/>
      <c r="G60" s="19">
        <f t="shared" si="1"/>
        <v>0</v>
      </c>
      <c r="H60" s="32" t="s">
        <v>140</v>
      </c>
      <c r="J60" s="1">
        <v>151</v>
      </c>
    </row>
    <row r="61" spans="1:10" ht="45">
      <c r="A61" s="16">
        <v>38</v>
      </c>
      <c r="B61" s="17" t="s">
        <v>141</v>
      </c>
      <c r="C61" s="31" t="s">
        <v>142</v>
      </c>
      <c r="D61" s="18" t="s">
        <v>143</v>
      </c>
      <c r="E61" s="19">
        <v>47</v>
      </c>
      <c r="F61" s="33"/>
      <c r="G61" s="19">
        <f t="shared" si="1"/>
        <v>0</v>
      </c>
      <c r="H61" s="32" t="s">
        <v>144</v>
      </c>
      <c r="J61" s="1">
        <v>153</v>
      </c>
    </row>
    <row r="62" spans="1:10" ht="15">
      <c r="A62" s="16">
        <v>39</v>
      </c>
      <c r="B62" s="17" t="s">
        <v>145</v>
      </c>
      <c r="C62" s="31" t="s">
        <v>146</v>
      </c>
      <c r="D62" s="18" t="s">
        <v>136</v>
      </c>
      <c r="E62" s="19">
        <v>47.27</v>
      </c>
      <c r="F62" s="33"/>
      <c r="G62" s="19">
        <f t="shared" si="1"/>
        <v>0</v>
      </c>
      <c r="H62" s="32" t="s">
        <v>147</v>
      </c>
      <c r="J62" s="1">
        <v>155</v>
      </c>
    </row>
    <row r="63" spans="1:10" ht="30">
      <c r="A63" s="16">
        <v>40</v>
      </c>
      <c r="B63" s="17" t="s">
        <v>148</v>
      </c>
      <c r="C63" s="31" t="s">
        <v>149</v>
      </c>
      <c r="D63" s="18" t="s">
        <v>136</v>
      </c>
      <c r="E63" s="19">
        <v>47.27</v>
      </c>
      <c r="F63" s="33"/>
      <c r="G63" s="19">
        <f t="shared" si="1"/>
        <v>0</v>
      </c>
      <c r="H63" s="32" t="s">
        <v>150</v>
      </c>
      <c r="J63" s="1">
        <v>157</v>
      </c>
    </row>
    <row r="64" spans="1:10" ht="30">
      <c r="A64" s="16">
        <v>41</v>
      </c>
      <c r="B64" s="17" t="s">
        <v>151</v>
      </c>
      <c r="C64" s="31" t="s">
        <v>152</v>
      </c>
      <c r="D64" s="18" t="s">
        <v>136</v>
      </c>
      <c r="E64" s="19">
        <v>47.27</v>
      </c>
      <c r="F64" s="33"/>
      <c r="G64" s="19">
        <f t="shared" si="1"/>
        <v>0</v>
      </c>
      <c r="H64" s="32" t="s">
        <v>153</v>
      </c>
      <c r="J64" s="1">
        <v>158</v>
      </c>
    </row>
    <row r="65" spans="1:10" ht="15">
      <c r="A65" s="16">
        <v>42</v>
      </c>
      <c r="B65" s="17" t="s">
        <v>154</v>
      </c>
      <c r="C65" s="31" t="s">
        <v>155</v>
      </c>
      <c r="D65" s="18" t="s">
        <v>136</v>
      </c>
      <c r="E65" s="19">
        <v>47.27</v>
      </c>
      <c r="F65" s="33"/>
      <c r="G65" s="19">
        <f t="shared" si="1"/>
        <v>0</v>
      </c>
      <c r="H65" s="32" t="s">
        <v>156</v>
      </c>
      <c r="J65" s="1">
        <v>159</v>
      </c>
    </row>
    <row r="66" spans="1:10" ht="15">
      <c r="A66" s="16">
        <v>43</v>
      </c>
      <c r="B66" s="17" t="s">
        <v>157</v>
      </c>
      <c r="C66" s="31" t="s">
        <v>158</v>
      </c>
      <c r="D66" s="18" t="s">
        <v>136</v>
      </c>
      <c r="E66" s="19">
        <v>47.27</v>
      </c>
      <c r="F66" s="33"/>
      <c r="G66" s="19">
        <f t="shared" si="1"/>
        <v>0</v>
      </c>
      <c r="H66" s="32" t="s">
        <v>156</v>
      </c>
      <c r="J66" s="1">
        <v>330</v>
      </c>
    </row>
    <row r="67" spans="1:10" ht="75">
      <c r="A67" s="16">
        <v>44</v>
      </c>
      <c r="B67" s="17" t="s">
        <v>159</v>
      </c>
      <c r="C67" s="31" t="s">
        <v>160</v>
      </c>
      <c r="D67" s="18" t="s">
        <v>136</v>
      </c>
      <c r="E67" s="19">
        <v>194</v>
      </c>
      <c r="F67" s="33"/>
      <c r="G67" s="19">
        <f t="shared" si="1"/>
        <v>0</v>
      </c>
      <c r="H67" s="32" t="s">
        <v>161</v>
      </c>
      <c r="J67" s="1">
        <v>162</v>
      </c>
    </row>
    <row r="68" spans="1:10" ht="15">
      <c r="A68" s="16">
        <v>45</v>
      </c>
      <c r="B68" s="17" t="s">
        <v>162</v>
      </c>
      <c r="C68" s="31" t="s">
        <v>163</v>
      </c>
      <c r="D68" s="18" t="s">
        <v>136</v>
      </c>
      <c r="E68" s="19">
        <v>194</v>
      </c>
      <c r="F68" s="33"/>
      <c r="G68" s="19">
        <f t="shared" si="1"/>
        <v>0</v>
      </c>
      <c r="H68" s="32" t="s">
        <v>164</v>
      </c>
      <c r="J68" s="1">
        <v>165</v>
      </c>
    </row>
    <row r="69" spans="1:10" ht="30">
      <c r="A69" s="16">
        <v>46</v>
      </c>
      <c r="B69" s="17" t="s">
        <v>165</v>
      </c>
      <c r="C69" s="31" t="s">
        <v>166</v>
      </c>
      <c r="D69" s="18" t="s">
        <v>136</v>
      </c>
      <c r="E69" s="19">
        <v>194</v>
      </c>
      <c r="F69" s="33"/>
      <c r="G69" s="19">
        <f t="shared" si="1"/>
        <v>0</v>
      </c>
      <c r="H69" s="32" t="s">
        <v>167</v>
      </c>
      <c r="J69" s="1">
        <v>167</v>
      </c>
    </row>
    <row r="70" spans="1:10" ht="30">
      <c r="A70" s="16">
        <v>47</v>
      </c>
      <c r="B70" s="17" t="s">
        <v>168</v>
      </c>
      <c r="C70" s="31" t="s">
        <v>169</v>
      </c>
      <c r="D70" s="18" t="s">
        <v>44</v>
      </c>
      <c r="E70" s="19">
        <v>1</v>
      </c>
      <c r="F70" s="33"/>
      <c r="G70" s="19">
        <f t="shared" si="1"/>
        <v>0</v>
      </c>
      <c r="H70" s="32" t="s">
        <v>170</v>
      </c>
      <c r="J70" s="1">
        <v>172</v>
      </c>
    </row>
    <row r="71" spans="1:10" ht="30">
      <c r="A71" s="16">
        <v>48</v>
      </c>
      <c r="B71" s="17" t="s">
        <v>171</v>
      </c>
      <c r="C71" s="31" t="s">
        <v>172</v>
      </c>
      <c r="D71" s="18" t="s">
        <v>136</v>
      </c>
      <c r="E71" s="19">
        <v>10</v>
      </c>
      <c r="F71" s="33"/>
      <c r="G71" s="19">
        <f t="shared" si="1"/>
        <v>0</v>
      </c>
      <c r="H71" s="32" t="s">
        <v>173</v>
      </c>
      <c r="J71" s="1">
        <v>175</v>
      </c>
    </row>
    <row r="72" spans="1:10" ht="30">
      <c r="A72" s="16">
        <v>49</v>
      </c>
      <c r="B72" s="17" t="s">
        <v>174</v>
      </c>
      <c r="C72" s="31" t="s">
        <v>175</v>
      </c>
      <c r="D72" s="18" t="s">
        <v>136</v>
      </c>
      <c r="E72" s="19">
        <v>11.02</v>
      </c>
      <c r="F72" s="33"/>
      <c r="G72" s="19">
        <f t="shared" si="1"/>
        <v>0</v>
      </c>
      <c r="H72" s="32" t="s">
        <v>176</v>
      </c>
      <c r="J72" s="1">
        <v>176</v>
      </c>
    </row>
    <row r="73" spans="1:10" ht="165">
      <c r="A73" s="16">
        <v>50</v>
      </c>
      <c r="B73" s="17" t="s">
        <v>177</v>
      </c>
      <c r="C73" s="31" t="s">
        <v>178</v>
      </c>
      <c r="D73" s="18" t="s">
        <v>136</v>
      </c>
      <c r="E73" s="19">
        <v>11.02</v>
      </c>
      <c r="F73" s="33"/>
      <c r="G73" s="19">
        <f t="shared" si="1"/>
        <v>0</v>
      </c>
      <c r="H73" s="32" t="s">
        <v>179</v>
      </c>
      <c r="J73" s="1">
        <v>177</v>
      </c>
    </row>
    <row r="74" spans="1:10" ht="30">
      <c r="A74" s="16">
        <v>51</v>
      </c>
      <c r="B74" s="17" t="s">
        <v>180</v>
      </c>
      <c r="C74" s="31" t="s">
        <v>181</v>
      </c>
      <c r="D74" s="18" t="s">
        <v>136</v>
      </c>
      <c r="E74" s="19">
        <v>3.3</v>
      </c>
      <c r="F74" s="33"/>
      <c r="G74" s="19">
        <f t="shared" si="1"/>
        <v>0</v>
      </c>
      <c r="H74" s="32" t="s">
        <v>182</v>
      </c>
      <c r="J74" s="1">
        <v>179</v>
      </c>
    </row>
    <row r="75" spans="1:10" ht="15">
      <c r="A75" s="16">
        <v>52</v>
      </c>
      <c r="B75" s="17" t="s">
        <v>183</v>
      </c>
      <c r="C75" s="31" t="s">
        <v>184</v>
      </c>
      <c r="D75" s="18" t="s">
        <v>136</v>
      </c>
      <c r="E75" s="19">
        <v>3.3</v>
      </c>
      <c r="F75" s="33"/>
      <c r="G75" s="19">
        <f t="shared" si="1"/>
        <v>0</v>
      </c>
      <c r="H75" s="32" t="s">
        <v>185</v>
      </c>
      <c r="J75" s="1">
        <v>182</v>
      </c>
    </row>
    <row r="76" spans="1:10" ht="60">
      <c r="A76" s="16">
        <v>53</v>
      </c>
      <c r="B76" s="17" t="s">
        <v>186</v>
      </c>
      <c r="C76" s="31" t="s">
        <v>187</v>
      </c>
      <c r="D76" s="18" t="s">
        <v>136</v>
      </c>
      <c r="E76" s="19">
        <v>3.3</v>
      </c>
      <c r="F76" s="33"/>
      <c r="G76" s="19">
        <f t="shared" si="1"/>
        <v>0</v>
      </c>
      <c r="H76" s="32" t="s">
        <v>188</v>
      </c>
      <c r="J76" s="1">
        <v>186</v>
      </c>
    </row>
    <row r="77" spans="1:10" ht="120">
      <c r="A77" s="16">
        <v>54</v>
      </c>
      <c r="B77" s="17" t="s">
        <v>189</v>
      </c>
      <c r="C77" s="31" t="s">
        <v>190</v>
      </c>
      <c r="D77" s="18" t="s">
        <v>136</v>
      </c>
      <c r="E77" s="19">
        <v>12.56</v>
      </c>
      <c r="F77" s="33"/>
      <c r="G77" s="19">
        <f t="shared" si="1"/>
        <v>0</v>
      </c>
      <c r="H77" s="32" t="s">
        <v>191</v>
      </c>
      <c r="J77" s="1">
        <v>445</v>
      </c>
    </row>
    <row r="78" spans="1:10" ht="90">
      <c r="A78" s="16">
        <v>55</v>
      </c>
      <c r="B78" s="17" t="s">
        <v>192</v>
      </c>
      <c r="C78" s="31" t="s">
        <v>193</v>
      </c>
      <c r="D78" s="18" t="s">
        <v>136</v>
      </c>
      <c r="E78" s="19">
        <v>3.4</v>
      </c>
      <c r="F78" s="33"/>
      <c r="G78" s="19">
        <f t="shared" si="1"/>
        <v>0</v>
      </c>
      <c r="H78" s="32" t="s">
        <v>194</v>
      </c>
      <c r="J78" s="1">
        <v>466</v>
      </c>
    </row>
    <row r="79" spans="1:10" ht="45">
      <c r="A79" s="16">
        <v>56</v>
      </c>
      <c r="B79" s="17" t="s">
        <v>195</v>
      </c>
      <c r="C79" s="31" t="s">
        <v>196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197</v>
      </c>
      <c r="J79" s="1">
        <v>471</v>
      </c>
    </row>
    <row r="80" spans="1:10" ht="30">
      <c r="A80" s="16">
        <v>57</v>
      </c>
      <c r="B80" s="17" t="s">
        <v>198</v>
      </c>
      <c r="C80" s="31" t="s">
        <v>199</v>
      </c>
      <c r="D80" s="18" t="s">
        <v>44</v>
      </c>
      <c r="E80" s="19">
        <v>1</v>
      </c>
      <c r="F80" s="33"/>
      <c r="G80" s="19">
        <f t="shared" si="1"/>
        <v>0</v>
      </c>
      <c r="H80" s="32" t="s">
        <v>200</v>
      </c>
      <c r="J80" s="1">
        <v>487</v>
      </c>
    </row>
    <row r="81" spans="1:10" ht="60">
      <c r="A81" s="16">
        <v>58</v>
      </c>
      <c r="B81" s="17" t="s">
        <v>201</v>
      </c>
      <c r="C81" s="31" t="s">
        <v>202</v>
      </c>
      <c r="D81" s="18" t="s">
        <v>36</v>
      </c>
      <c r="E81" s="19">
        <v>5</v>
      </c>
      <c r="F81" s="33"/>
      <c r="G81" s="19">
        <f t="shared" si="1"/>
        <v>0</v>
      </c>
      <c r="H81" s="32" t="s">
        <v>203</v>
      </c>
      <c r="J81" s="1">
        <v>204</v>
      </c>
    </row>
    <row r="82" spans="1:10" ht="15">
      <c r="A82" s="16">
        <v>59</v>
      </c>
      <c r="B82" s="17" t="s">
        <v>204</v>
      </c>
      <c r="C82" s="31" t="s">
        <v>205</v>
      </c>
      <c r="D82" s="18" t="s">
        <v>44</v>
      </c>
      <c r="E82" s="19">
        <v>1</v>
      </c>
      <c r="F82" s="33"/>
      <c r="G82" s="19">
        <f t="shared" si="1"/>
        <v>0</v>
      </c>
      <c r="H82" s="32" t="s">
        <v>206</v>
      </c>
      <c r="J82" s="1">
        <v>205</v>
      </c>
    </row>
    <row r="83" spans="1:10" ht="30">
      <c r="A83" s="16">
        <v>60</v>
      </c>
      <c r="B83" s="17" t="s">
        <v>207</v>
      </c>
      <c r="C83" s="31" t="s">
        <v>208</v>
      </c>
      <c r="D83" s="18" t="s">
        <v>44</v>
      </c>
      <c r="E83" s="19">
        <v>1</v>
      </c>
      <c r="F83" s="33"/>
      <c r="G83" s="19">
        <f t="shared" si="1"/>
        <v>0</v>
      </c>
      <c r="H83" s="32" t="s">
        <v>209</v>
      </c>
      <c r="J83" s="1">
        <v>206</v>
      </c>
    </row>
    <row r="84" spans="1:10" ht="15">
      <c r="A84" s="16">
        <v>61</v>
      </c>
      <c r="B84" s="17" t="s">
        <v>210</v>
      </c>
      <c r="C84" s="31" t="s">
        <v>211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212</v>
      </c>
      <c r="J84" s="1">
        <v>207</v>
      </c>
    </row>
    <row r="85" spans="1:10" ht="45">
      <c r="A85" s="16">
        <v>62</v>
      </c>
      <c r="B85" s="17" t="s">
        <v>213</v>
      </c>
      <c r="C85" s="31" t="s">
        <v>214</v>
      </c>
      <c r="D85" s="18" t="s">
        <v>36</v>
      </c>
      <c r="E85" s="19">
        <v>3</v>
      </c>
      <c r="F85" s="33"/>
      <c r="G85" s="19">
        <f t="shared" si="1"/>
        <v>0</v>
      </c>
      <c r="H85" s="32" t="s">
        <v>215</v>
      </c>
      <c r="J85" s="1">
        <v>209</v>
      </c>
    </row>
    <row r="86" spans="1:10" ht="30">
      <c r="A86" s="16">
        <v>63</v>
      </c>
      <c r="B86" s="17" t="s">
        <v>216</v>
      </c>
      <c r="C86" s="31" t="s">
        <v>217</v>
      </c>
      <c r="D86" s="18" t="s">
        <v>44</v>
      </c>
      <c r="E86" s="19">
        <v>1</v>
      </c>
      <c r="F86" s="33"/>
      <c r="G86" s="19">
        <f t="shared" si="1"/>
        <v>0</v>
      </c>
      <c r="H86" s="32" t="s">
        <v>218</v>
      </c>
      <c r="J86" s="1">
        <v>452</v>
      </c>
    </row>
    <row r="87" spans="1:10" ht="30">
      <c r="A87" s="16">
        <v>64</v>
      </c>
      <c r="B87" s="17" t="s">
        <v>219</v>
      </c>
      <c r="C87" s="31" t="s">
        <v>220</v>
      </c>
      <c r="D87" s="18" t="s">
        <v>36</v>
      </c>
      <c r="E87" s="19">
        <v>5</v>
      </c>
      <c r="F87" s="33"/>
      <c r="G87" s="19">
        <f t="shared" si="1"/>
        <v>0</v>
      </c>
      <c r="H87" s="32" t="s">
        <v>221</v>
      </c>
      <c r="J87" s="1">
        <v>233</v>
      </c>
    </row>
    <row r="88" spans="1:10" ht="60">
      <c r="A88" s="16">
        <v>65</v>
      </c>
      <c r="B88" s="17" t="s">
        <v>222</v>
      </c>
      <c r="C88" s="31" t="s">
        <v>223</v>
      </c>
      <c r="D88" s="18" t="s">
        <v>44</v>
      </c>
      <c r="E88" s="19">
        <v>2</v>
      </c>
      <c r="F88" s="33"/>
      <c r="G88" s="19">
        <f aca="true" t="shared" si="2" ref="G88:G119">ROUND(E88*F88,2)</f>
        <v>0</v>
      </c>
      <c r="H88" s="32" t="s">
        <v>224</v>
      </c>
      <c r="J88" s="1">
        <v>399</v>
      </c>
    </row>
    <row r="89" spans="1:10" ht="45">
      <c r="A89" s="16">
        <v>66</v>
      </c>
      <c r="B89" s="17" t="s">
        <v>225</v>
      </c>
      <c r="C89" s="31" t="s">
        <v>226</v>
      </c>
      <c r="D89" s="18" t="s">
        <v>44</v>
      </c>
      <c r="E89" s="19">
        <v>1</v>
      </c>
      <c r="F89" s="33"/>
      <c r="G89" s="19">
        <f t="shared" si="2"/>
        <v>0</v>
      </c>
      <c r="H89" s="32" t="s">
        <v>227</v>
      </c>
      <c r="J89" s="1">
        <v>400</v>
      </c>
    </row>
    <row r="90" spans="1:10" ht="60">
      <c r="A90" s="16">
        <v>67</v>
      </c>
      <c r="B90" s="17" t="s">
        <v>228</v>
      </c>
      <c r="C90" s="31" t="s">
        <v>229</v>
      </c>
      <c r="D90" s="18" t="s">
        <v>44</v>
      </c>
      <c r="E90" s="19">
        <v>1</v>
      </c>
      <c r="F90" s="33"/>
      <c r="G90" s="19">
        <f t="shared" si="2"/>
        <v>0</v>
      </c>
      <c r="H90" s="32" t="s">
        <v>230</v>
      </c>
      <c r="J90" s="1">
        <v>460</v>
      </c>
    </row>
    <row r="91" spans="1:10" ht="105">
      <c r="A91" s="16">
        <v>68</v>
      </c>
      <c r="B91" s="17" t="s">
        <v>231</v>
      </c>
      <c r="C91" s="31" t="s">
        <v>232</v>
      </c>
      <c r="D91" s="18" t="s">
        <v>143</v>
      </c>
      <c r="E91" s="19">
        <v>1</v>
      </c>
      <c r="F91" s="33"/>
      <c r="G91" s="19">
        <f t="shared" si="2"/>
        <v>0</v>
      </c>
      <c r="H91" s="32" t="s">
        <v>233</v>
      </c>
      <c r="J91" s="1">
        <v>488</v>
      </c>
    </row>
    <row r="92" spans="1:10" ht="45">
      <c r="A92" s="16">
        <v>69</v>
      </c>
      <c r="B92" s="17" t="s">
        <v>234</v>
      </c>
      <c r="C92" s="31" t="s">
        <v>235</v>
      </c>
      <c r="D92" s="18" t="s">
        <v>36</v>
      </c>
      <c r="E92" s="19">
        <v>5</v>
      </c>
      <c r="F92" s="33"/>
      <c r="G92" s="19">
        <f t="shared" si="2"/>
        <v>0</v>
      </c>
      <c r="H92" s="32" t="s">
        <v>236</v>
      </c>
      <c r="J92" s="1">
        <v>238</v>
      </c>
    </row>
    <row r="93" spans="1:10" ht="15">
      <c r="A93" s="16">
        <v>70</v>
      </c>
      <c r="B93" s="17" t="s">
        <v>237</v>
      </c>
      <c r="C93" s="31" t="s">
        <v>238</v>
      </c>
      <c r="D93" s="18" t="s">
        <v>36</v>
      </c>
      <c r="E93" s="19">
        <v>1</v>
      </c>
      <c r="F93" s="33"/>
      <c r="G93" s="19">
        <f t="shared" si="2"/>
        <v>0</v>
      </c>
      <c r="H93" s="32" t="s">
        <v>239</v>
      </c>
      <c r="J93" s="1">
        <v>252</v>
      </c>
    </row>
    <row r="94" spans="1:10" ht="30">
      <c r="A94" s="16">
        <v>71</v>
      </c>
      <c r="B94" s="17" t="s">
        <v>240</v>
      </c>
      <c r="C94" s="31" t="s">
        <v>241</v>
      </c>
      <c r="D94" s="18" t="s">
        <v>36</v>
      </c>
      <c r="E94" s="19">
        <v>1</v>
      </c>
      <c r="F94" s="33"/>
      <c r="G94" s="19">
        <f t="shared" si="2"/>
        <v>0</v>
      </c>
      <c r="H94" s="32" t="s">
        <v>242</v>
      </c>
      <c r="J94" s="1">
        <v>253</v>
      </c>
    </row>
    <row r="95" spans="1:10" ht="60">
      <c r="A95" s="16">
        <v>72</v>
      </c>
      <c r="B95" s="17" t="s">
        <v>243</v>
      </c>
      <c r="C95" s="31" t="s">
        <v>244</v>
      </c>
      <c r="D95" s="18" t="s">
        <v>44</v>
      </c>
      <c r="E95" s="19">
        <v>1</v>
      </c>
      <c r="F95" s="33"/>
      <c r="G95" s="19">
        <f t="shared" si="2"/>
        <v>0</v>
      </c>
      <c r="H95" s="32" t="s">
        <v>245</v>
      </c>
      <c r="J95" s="1">
        <v>303</v>
      </c>
    </row>
    <row r="96" spans="1:10" ht="15">
      <c r="A96" s="16">
        <v>73</v>
      </c>
      <c r="B96" s="17" t="s">
        <v>246</v>
      </c>
      <c r="C96" s="31" t="s">
        <v>247</v>
      </c>
      <c r="D96" s="18" t="s">
        <v>21</v>
      </c>
      <c r="E96" s="19">
        <v>1</v>
      </c>
      <c r="F96" s="33"/>
      <c r="G96" s="19">
        <f t="shared" si="2"/>
        <v>0</v>
      </c>
      <c r="H96" s="32"/>
      <c r="J96" s="1">
        <v>307</v>
      </c>
    </row>
    <row r="97" spans="1:8" ht="18.75">
      <c r="A97" s="77" t="s">
        <v>248</v>
      </c>
      <c r="B97" s="78"/>
      <c r="C97" s="78"/>
      <c r="D97" s="78"/>
      <c r="E97" s="78"/>
      <c r="F97" s="78"/>
      <c r="G97" s="15">
        <f>SUM(G24:G96)</f>
        <v>0</v>
      </c>
      <c r="H97" s="26"/>
    </row>
    <row r="98" spans="1:8" s="29" customFormat="1" ht="27" customHeight="1">
      <c r="A98" s="98" t="s">
        <v>249</v>
      </c>
      <c r="B98" s="98"/>
      <c r="C98" s="98"/>
      <c r="D98" s="98"/>
      <c r="E98" s="98"/>
      <c r="F98" s="98"/>
      <c r="G98" s="98"/>
      <c r="H98" s="98"/>
    </row>
    <row r="99" spans="1:8" ht="27" customHeight="1">
      <c r="A99" s="97" t="s">
        <v>250</v>
      </c>
      <c r="B99" s="97"/>
      <c r="C99" s="97"/>
      <c r="D99" s="97"/>
      <c r="E99" s="97"/>
      <c r="F99" s="97"/>
      <c r="G99" s="97"/>
      <c r="H99" s="97"/>
    </row>
    <row r="100" spans="1:8" ht="15.75" customHeight="1">
      <c r="A100" s="27"/>
      <c r="B100" s="75" t="s">
        <v>251</v>
      </c>
      <c r="C100" s="75"/>
      <c r="D100" s="75"/>
      <c r="E100" s="75"/>
      <c r="F100" s="76"/>
      <c r="G100"/>
      <c r="H100"/>
    </row>
    <row r="101" spans="1:6" ht="45" customHeight="1">
      <c r="A101" s="28">
        <v>1</v>
      </c>
      <c r="B101" s="99" t="s">
        <v>252</v>
      </c>
      <c r="C101" s="99"/>
      <c r="D101" s="99"/>
      <c r="E101" s="99"/>
      <c r="F101" s="100"/>
    </row>
    <row r="102" spans="1:6" ht="60" customHeight="1">
      <c r="A102" s="28">
        <v>2</v>
      </c>
      <c r="B102" s="99" t="s">
        <v>253</v>
      </c>
      <c r="C102" s="99"/>
      <c r="D102" s="99"/>
      <c r="E102" s="99"/>
      <c r="F102" s="100"/>
    </row>
    <row r="103" spans="1:6" ht="45" customHeight="1">
      <c r="A103" s="28">
        <v>3</v>
      </c>
      <c r="B103" s="99" t="s">
        <v>254</v>
      </c>
      <c r="C103" s="99"/>
      <c r="D103" s="99"/>
      <c r="E103" s="99"/>
      <c r="F103" s="100"/>
    </row>
    <row r="104" spans="1:6" ht="75" customHeight="1">
      <c r="A104" s="28">
        <v>4</v>
      </c>
      <c r="B104" s="99" t="s">
        <v>255</v>
      </c>
      <c r="C104" s="99"/>
      <c r="D104" s="99"/>
      <c r="E104" s="99"/>
      <c r="F104" s="100"/>
    </row>
    <row r="105" spans="1:6" ht="120" customHeight="1">
      <c r="A105" s="28">
        <v>5</v>
      </c>
      <c r="B105" s="99" t="s">
        <v>256</v>
      </c>
      <c r="C105" s="99"/>
      <c r="D105" s="99"/>
      <c r="E105" s="99"/>
      <c r="F105" s="100"/>
    </row>
    <row r="106" spans="1:6" ht="15">
      <c r="A106" s="10"/>
      <c r="B106" s="30"/>
      <c r="C106" s="30"/>
      <c r="D106" s="30"/>
      <c r="E106" s="30"/>
      <c r="F106" s="3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B101:F101"/>
    <mergeCell ref="B102:F102"/>
    <mergeCell ref="B103:F103"/>
    <mergeCell ref="B104:F104"/>
    <mergeCell ref="B105:F105"/>
    <mergeCell ref="B100:F100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2023-11-24T07:52:45Z</dcterms:modified>
  <cp:category/>
  <cp:version/>
  <cp:contentType/>
  <cp:contentStatus/>
</cp:coreProperties>
</file>