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<sst xmlns="http://schemas.openxmlformats.org/spreadsheetml/2006/main" count="311" uniqueCount="244">
  <si>
    <t>Oprava volného bytu č. 6, Zlepšovatelů  40</t>
  </si>
  <si>
    <t>VZ č. 206/2023</t>
  </si>
  <si>
    <t>27.11.2023 13:03:37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</si>
  <si>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</si>
  <si>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</si>
  <si>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</si>
  <si>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</si>
  <si>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</si>
  <si>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</si>
  <si>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</si>
  <si>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</si>
  <si>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</si>
  <si>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</si>
  <si>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</si>
  <si>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</si>
  <si>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</si>
  <si>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</si>
  <si>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</si>
  <si>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40/569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</si>
  <si>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</si>
  <si>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</si>
  <si>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</si>
  <si>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</si>
  <si>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</si>
  <si>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</si>
  <si>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</si>
  <si>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</si>
  <si>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</si>
  <si>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</si>
  <si>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</si>
  <si>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</si>
  <si>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</si>
  <si>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</si>
  <si>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</si>
  <si>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</si>
  <si>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</si>
  <si>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</si>
  <si>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</si>
  <si>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</si>
  <si>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</si>
  <si>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</si>
  <si>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</si>
  <si>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</si>
  <si>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</si>
  <si>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</si>
  <si>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KOU, včetně úpravy odběrného místa</t>
  </si>
  <si>
    <t>3.1</t>
  </si>
  <si>
    <t>výměna wc kombi</t>
  </si>
  <si>
    <t xml:space="preserve"> /Dle standardu VOP/ 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</si>
  <si>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</si>
  <si>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</si>
  <si>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</si>
  <si>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</si>
  <si>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</si>
  <si>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</si>
  <si>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</si>
  <si>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</si>
  <si>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</si>
  <si>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</si>
  <si>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</si>
  <si>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Dle standardu VOP</t>
  </si>
  <si>
    <t>3.26</t>
  </si>
  <si>
    <t>výměna baterie umyvadlové stojánkové pákové</t>
  </si>
  <si>
    <t>/Dle standardu VOP/</t>
  </si>
  <si>
    <t>3.28</t>
  </si>
  <si>
    <t>výměna baterie vanové nástěnné R100</t>
  </si>
  <si>
    <t>páková, vč. příslušenství a držáku na sprchovou hlavici, 
/Dle standardu VOP/</t>
  </si>
  <si>
    <t>3.40</t>
  </si>
  <si>
    <t>výměna skříňky nad digestoří</t>
  </si>
  <si>
    <t>dekor dle KU linky</t>
  </si>
  <si>
    <t>3.48</t>
  </si>
  <si>
    <t>výměna spižní skříně včetně polic a žebříku</t>
  </si>
  <si>
    <t xml:space="preserve">spížní skříň dvoukřídlá - dělení v místě parapetu - spodní dvířka otevíraní pod parapetem vrchní nad parapetem  klasické otevírání dveří,
 š- 90 cm, výška-245 cm, h-60,      včetně orámování  + 7x police + řebříku, tl. lamina od 18 mm a výše, dekor dtto,dle KU, ABS hrana 2 mm, 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</si>
  <si>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</si>
  <si>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</si>
  <si>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</si>
  <si>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</si>
  <si>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</si>
  <si>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</si>
  <si>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</si>
  <si>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</si>
  <si>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 vč. 3 ks dvoučepových závěsů,
povrchová úprava CPL laminát,
/Dle standardu VOP/</t>
  </si>
  <si>
    <t>3.66</t>
  </si>
  <si>
    <t>výměna vnitřních dveří – dvoukřídlové - šířky 125 cm</t>
  </si>
  <si>
    <t>OP - HDF,
 vč. 3 ks dvoučepových závěsů,
povrchová úprava CPL laminát,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</si>
  <si>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</si>
  <si>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</si>
  <si>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</si>
  <si>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</si>
  <si>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</si>
  <si>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</si>
  <si>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</si>
  <si>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</si>
  <si>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</si>
  <si>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</si>
  <si>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</si>
  <si>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</si>
  <si>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</si>
  <si>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</si>
  <si>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 xml:space="preserve">KU,LO, OP - DOZ zámek,
KOU+WC - WC zámek,
</t>
  </si>
  <si>
    <t>3.84</t>
  </si>
  <si>
    <t>výměna zárubně ocelové pro dveře – šířky 60 cm</t>
  </si>
  <si>
    <t>v KOU</t>
  </si>
  <si>
    <t>3.118</t>
  </si>
  <si>
    <t>výměna větracích mřížek</t>
  </si>
  <si>
    <t>ve spížní skříni v KU  u podlahy a stropu</t>
  </si>
  <si>
    <t>3.119</t>
  </si>
  <si>
    <t>demontáž a zpětná montáž kuchyňské linky</t>
  </si>
  <si>
    <t>KU linka 180 cm</t>
  </si>
  <si>
    <t>3.123</t>
  </si>
  <si>
    <t>demontáž a zpětná montáž zařizovacích předmětů, viz poznámka</t>
  </si>
  <si>
    <t xml:space="preserve">D+M plynového sporáku,  baterie dřezové
</t>
  </si>
  <si>
    <t>3.162</t>
  </si>
  <si>
    <t>dodávka a montáž digestoře recirkulační</t>
  </si>
  <si>
    <t>nerez výsuvná</t>
  </si>
  <si>
    <t>4.1</t>
  </si>
  <si>
    <t>stržení původního PVC</t>
  </si>
  <si>
    <t>m2</t>
  </si>
  <si>
    <t>LO,PŘ</t>
  </si>
  <si>
    <t>4.4</t>
  </si>
  <si>
    <t>položení PVC – vyšší zátěž, celoplošně podlepit</t>
  </si>
  <si>
    <t>OP,LO,-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</si>
  <si>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</si>
  <si>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</si>
  <si>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</si>
  <si>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</si>
  <si>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</si>
  <si>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</si>
  <si>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</si>
  <si>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4.9</t>
  </si>
  <si>
    <t>odstranění plovoucí podlahy</t>
  </si>
  <si>
    <t xml:space="preserve">OP  </t>
  </si>
  <si>
    <t>4.10</t>
  </si>
  <si>
    <t>úprava podkladového násypu, srovnání a doplnění do tl. 30 mm</t>
  </si>
  <si>
    <t>OP,LO,</t>
  </si>
  <si>
    <t>4.11</t>
  </si>
  <si>
    <t xml:space="preserve">položení 2 vrstev OSB desek včetně parozábrany- separační folie </t>
  </si>
  <si>
    <t>OP,LO - 2 vrstvy</t>
  </si>
  <si>
    <t>4.12</t>
  </si>
  <si>
    <t>zhotovení rastru</t>
  </si>
  <si>
    <t>4.15</t>
  </si>
  <si>
    <t xml:space="preserve">překrytí podlah při opravách proti poškození </t>
  </si>
  <si>
    <t>v KU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</si>
  <si>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</si>
  <si>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</si>
  <si>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</si>
  <si>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</si>
  <si>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</si>
  <si>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 celý byt škrábaní OP,LO,PŘ,KOU, KU - před provedením štukových omítek 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</si>
  <si>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</si>
  <si>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</si>
  <si>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</si>
  <si>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</si>
  <si>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</si>
  <si>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</si>
  <si>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</si>
  <si>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</si>
  <si>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- 19 m2,  </t>
  </si>
  <si>
    <t>6.8</t>
  </si>
  <si>
    <t>vybourání keramického obkladu</t>
  </si>
  <si>
    <t>KOU - 12 m2 
KU - 2 m2</t>
  </si>
  <si>
    <t>6.9</t>
  </si>
  <si>
    <t>provedení keramického obkladu včetně úpravy podkladu</t>
  </si>
  <si>
    <t xml:space="preserve">KOU - 12 m2 - do stropu, dvoubarevné provedení,
KU - 4 m2 jednobarevné provedení /včetně boční stěny u okna, za PS až k podlaze  /
dekor odsouhlasí objednatel </t>
  </si>
  <si>
    <t>6.11</t>
  </si>
  <si>
    <t>položení keramické dlažby vnitřní</t>
  </si>
  <si>
    <t xml:space="preserve">KOU - 3,5 -  m2, PŘ - 4,5 m2, dekor odsouhlasí objednatel </t>
  </si>
  <si>
    <t>6.14</t>
  </si>
  <si>
    <t>vybourání dlažby</t>
  </si>
  <si>
    <t>KOU - 3,5 m2, PŘ - 4,5 m2,</t>
  </si>
  <si>
    <t>6.15</t>
  </si>
  <si>
    <t>vybourání soklíku</t>
  </si>
  <si>
    <t>m</t>
  </si>
  <si>
    <t>PŘ - 6 m</t>
  </si>
  <si>
    <t>6.16</t>
  </si>
  <si>
    <t>provedení soklíku kolem dlažby</t>
  </si>
  <si>
    <t>6.18</t>
  </si>
  <si>
    <t>úprava podkladu pod dlažbu , včetně hydroizolace</t>
  </si>
  <si>
    <t>KOU- 3,5 - m2, PŘ-4,5 m2</t>
  </si>
  <si>
    <t>6.34</t>
  </si>
  <si>
    <t>provedení nového keramického obkladu včetně úpravy podkladu</t>
  </si>
  <si>
    <t>KOU</t>
  </si>
  <si>
    <t>6.39</t>
  </si>
  <si>
    <t>výměna revizních dvířek IŠ</t>
  </si>
  <si>
    <t>dvířka 30x30 cm - dvířka - nerez v rámečku</t>
  </si>
  <si>
    <t>7.11</t>
  </si>
  <si>
    <t>nátěr radiátorů</t>
  </si>
  <si>
    <t xml:space="preserve">litinové - OP- 2 ks, 
LO-1 ks, KU-1ks, KOU- 1ks nátěr bílý syntetika, před nátěrem důkladně vyčistit, </t>
  </si>
  <si>
    <t>7.12</t>
  </si>
  <si>
    <t>nátěr rozvodů ÚT</t>
  </si>
  <si>
    <t xml:space="preserve">nátěr bílý syntetika,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</si>
  <si>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</si>
  <si>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</si>
  <si>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</si>
  <si>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</si>
  <si>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</si>
  <si>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KU, LO - nátěr bílý syntetika, 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</si>
  <si>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</si>
  <si>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</si>
  <si>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</si>
  <si>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</si>
  <si>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</si>
  <si>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</si>
  <si>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</si>
  <si>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</si>
  <si>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</si>
  <si>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</si>
  <si>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</si>
  <si>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 xml:space="preserve">demontáž rozvodu SV a TUV od umyvadlové baterie /přemístění umyvadlové baterie na stěnu od IŠ/ </t>
  </si>
  <si>
    <t>8.4</t>
  </si>
  <si>
    <t>výměna uzavíracích ventilů SV a TUV ( IŠ )</t>
  </si>
  <si>
    <t>8.11</t>
  </si>
  <si>
    <t>vypouštění topného systému, viz poznámka</t>
  </si>
  <si>
    <t>demontáž radiátorů v KOU,KU,OP,LO pro provedení omítek, nátěr radiátorů a konzol</t>
  </si>
  <si>
    <t>8.12</t>
  </si>
  <si>
    <t>napouštění topného systému, viz poznámka</t>
  </si>
  <si>
    <t>zpětnou montáž radiátorů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</si>
  <si>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</si>
  <si>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</si>
  <si>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</si>
  <si>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</si>
  <si>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</si>
  <si>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</si>
  <si>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</si>
  <si>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</si>
  <si>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</si>
  <si>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</si>
  <si>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</si>
  <si>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</si>
  <si>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9.38</t>
  </si>
  <si>
    <t>dodání dorazů dveří viz poznámka</t>
  </si>
  <si>
    <t>KU,OP,LO,KOU</t>
  </si>
  <si>
    <t>11.32</t>
  </si>
  <si>
    <t>celkový úklid po opravách</t>
  </si>
  <si>
    <t xml:space="preserve">důkladný úklid celého bytu po opravách, včetně umytí oken a parapetů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</si>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</sst>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20" zoomScale="115" zoomScaleNormal="115" workbookViewId="0">
      <selection activeCell="A23" sqref="A23:XFD9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1835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67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69</v>
      </c>
    </row>
    <row r="36" spans="1:10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69</v>
      </c>
      <c r="J36" s="1">
        <v>81</v>
      </c>
    </row>
    <row r="37" spans="1:10" ht="165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89</v>
      </c>
    </row>
    <row r="38" spans="1:10" ht="90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75</v>
      </c>
      <c r="J38" s="1">
        <v>95</v>
      </c>
    </row>
    <row r="39" spans="1:10" ht="90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78</v>
      </c>
      <c r="J39" s="1">
        <v>97</v>
      </c>
    </row>
    <row r="40" spans="1:10" ht="90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81</v>
      </c>
      <c r="J40" s="1">
        <v>101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84</v>
      </c>
      <c r="J41" s="1">
        <v>107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87</v>
      </c>
      <c r="J42" s="1">
        <v>108</v>
      </c>
    </row>
    <row r="43" spans="1:10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90</v>
      </c>
      <c r="J43" s="1">
        <v>110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93</v>
      </c>
      <c r="J44" s="1">
        <v>122</v>
      </c>
    </row>
    <row r="45" spans="1:10" ht="60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4</v>
      </c>
      <c r="F45" s="33"/>
      <c r="G45" s="19">
        <f t="shared" si="0"/>
        <v>0</v>
      </c>
      <c r="H45" s="32" t="s">
        <v>96</v>
      </c>
      <c r="J45" s="1">
        <v>123</v>
      </c>
    </row>
    <row r="46" spans="1:10" ht="45" x14ac:dyDescent="0.25">
      <c r="A46" s="16">
        <v>23</v>
      </c>
      <c r="B46" s="17" t="s">
        <v>97</v>
      </c>
      <c r="C46" s="31" t="s">
        <v>98</v>
      </c>
      <c r="D46" s="18" t="s">
        <v>39</v>
      </c>
      <c r="E46" s="19">
        <v>4</v>
      </c>
      <c r="F46" s="33"/>
      <c r="G46" s="19">
        <f t="shared" si="0"/>
        <v>0</v>
      </c>
      <c r="H46" s="32" t="s">
        <v>99</v>
      </c>
      <c r="J46" s="1">
        <v>124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102</v>
      </c>
      <c r="J47" s="1">
        <v>125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105</v>
      </c>
      <c r="J48" s="1">
        <v>305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42</v>
      </c>
      <c r="E49" s="19">
        <v>1</v>
      </c>
      <c r="F49" s="33"/>
      <c r="G49" s="19">
        <f t="shared" si="0"/>
        <v>0</v>
      </c>
      <c r="H49" s="32" t="s">
        <v>108</v>
      </c>
      <c r="J49" s="1">
        <v>311</v>
      </c>
    </row>
    <row r="50" spans="1:10" ht="45" x14ac:dyDescent="0.25">
      <c r="A50" s="16">
        <v>27</v>
      </c>
      <c r="B50" s="17" t="s">
        <v>109</v>
      </c>
      <c r="C50" s="31" t="s">
        <v>110</v>
      </c>
      <c r="D50" s="18" t="s">
        <v>42</v>
      </c>
      <c r="E50" s="19">
        <v>1</v>
      </c>
      <c r="F50" s="33"/>
      <c r="G50" s="19">
        <f t="shared" si="0"/>
        <v>0</v>
      </c>
      <c r="H50" s="32" t="s">
        <v>111</v>
      </c>
      <c r="J50" s="1">
        <v>315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114</v>
      </c>
      <c r="J51" s="1">
        <v>397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117</v>
      </c>
      <c r="E52" s="19">
        <v>18</v>
      </c>
      <c r="F52" s="33"/>
      <c r="G52" s="19">
        <f t="shared" si="0"/>
        <v>0</v>
      </c>
      <c r="H52" s="32" t="s">
        <v>118</v>
      </c>
      <c r="J52" s="1">
        <v>148</v>
      </c>
    </row>
    <row r="53" spans="1:10" ht="60" x14ac:dyDescent="0.25">
      <c r="A53" s="16">
        <v>30</v>
      </c>
      <c r="B53" s="17" t="s">
        <v>119</v>
      </c>
      <c r="C53" s="31" t="s">
        <v>120</v>
      </c>
      <c r="D53" s="18" t="s">
        <v>117</v>
      </c>
      <c r="E53" s="19">
        <v>28</v>
      </c>
      <c r="F53" s="33"/>
      <c r="G53" s="19">
        <f t="shared" si="0"/>
        <v>0</v>
      </c>
      <c r="H53" s="32" t="s">
        <v>121</v>
      </c>
      <c r="J53" s="1">
        <v>151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124</v>
      </c>
      <c r="E54" s="19">
        <v>45</v>
      </c>
      <c r="F54" s="33"/>
      <c r="G54" s="19">
        <f t="shared" si="0"/>
        <v>0</v>
      </c>
      <c r="H54" s="32" t="s">
        <v>125</v>
      </c>
      <c r="J54" s="1">
        <v>153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117</v>
      </c>
      <c r="E55" s="19">
        <v>28</v>
      </c>
      <c r="F55" s="33"/>
      <c r="G55" s="19">
        <f t="shared" si="0"/>
        <v>0</v>
      </c>
      <c r="H55" s="32" t="s">
        <v>128</v>
      </c>
      <c r="J55" s="1">
        <v>154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117</v>
      </c>
      <c r="E56" s="19">
        <v>14</v>
      </c>
      <c r="F56" s="33"/>
      <c r="G56" s="19">
        <f t="shared" ref="G56:G87" si="1">ROUND(E56*F56, 2)</f>
        <v>0</v>
      </c>
      <c r="H56" s="32" t="s">
        <v>131</v>
      </c>
      <c r="J56" s="1">
        <v>156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117</v>
      </c>
      <c r="E57" s="19">
        <v>28</v>
      </c>
      <c r="F57" s="33"/>
      <c r="G57" s="19">
        <f t="shared" si="1"/>
        <v>0</v>
      </c>
      <c r="H57" s="32" t="s">
        <v>134</v>
      </c>
      <c r="J57" s="1">
        <v>157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117</v>
      </c>
      <c r="E58" s="19">
        <v>28</v>
      </c>
      <c r="F58" s="33"/>
      <c r="G58" s="19">
        <f t="shared" si="1"/>
        <v>0</v>
      </c>
      <c r="H58" s="32" t="s">
        <v>137</v>
      </c>
      <c r="J58" s="1">
        <v>158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117</v>
      </c>
      <c r="E59" s="19">
        <v>28</v>
      </c>
      <c r="F59" s="33"/>
      <c r="G59" s="19">
        <f t="shared" si="1"/>
        <v>0</v>
      </c>
      <c r="H59" s="32" t="s">
        <v>134</v>
      </c>
      <c r="J59" s="1">
        <v>159</v>
      </c>
    </row>
    <row r="60" spans="1:10" ht="30" x14ac:dyDescent="0.25">
      <c r="A60" s="16">
        <v>37</v>
      </c>
      <c r="B60" s="17" t="s">
        <v>140</v>
      </c>
      <c r="C60" s="31" t="s">
        <v>141</v>
      </c>
      <c r="D60" s="18" t="s">
        <v>117</v>
      </c>
      <c r="E60" s="19">
        <v>12</v>
      </c>
      <c r="F60" s="33"/>
      <c r="G60" s="19">
        <f t="shared" si="1"/>
        <v>0</v>
      </c>
      <c r="H60" s="32" t="s">
        <v>142</v>
      </c>
      <c r="J60" s="1">
        <v>327</v>
      </c>
    </row>
    <row r="61" spans="1:10" ht="90" x14ac:dyDescent="0.25">
      <c r="A61" s="16">
        <v>38</v>
      </c>
      <c r="B61" s="17" t="s">
        <v>143</v>
      </c>
      <c r="C61" s="31" t="s">
        <v>144</v>
      </c>
      <c r="D61" s="18" t="s">
        <v>117</v>
      </c>
      <c r="E61" s="19">
        <v>181</v>
      </c>
      <c r="F61" s="33"/>
      <c r="G61" s="19">
        <f t="shared" si="1"/>
        <v>0</v>
      </c>
      <c r="H61" s="32" t="s">
        <v>145</v>
      </c>
      <c r="J61" s="1">
        <v>162</v>
      </c>
    </row>
    <row r="62" spans="1:10" ht="60" x14ac:dyDescent="0.25">
      <c r="A62" s="16">
        <v>39</v>
      </c>
      <c r="B62" s="17" t="s">
        <v>146</v>
      </c>
      <c r="C62" s="31" t="s">
        <v>147</v>
      </c>
      <c r="D62" s="18" t="s">
        <v>117</v>
      </c>
      <c r="E62" s="19">
        <v>181</v>
      </c>
      <c r="F62" s="33"/>
      <c r="G62" s="19">
        <f t="shared" si="1"/>
        <v>0</v>
      </c>
      <c r="H62" s="32" t="s">
        <v>148</v>
      </c>
      <c r="J62" s="1">
        <v>165</v>
      </c>
    </row>
    <row r="63" spans="1:10" ht="75" x14ac:dyDescent="0.25">
      <c r="A63" s="16">
        <v>40</v>
      </c>
      <c r="B63" s="17" t="s">
        <v>149</v>
      </c>
      <c r="C63" s="31" t="s">
        <v>150</v>
      </c>
      <c r="D63" s="18" t="s">
        <v>117</v>
      </c>
      <c r="E63" s="19">
        <v>181</v>
      </c>
      <c r="F63" s="33"/>
      <c r="G63" s="19">
        <f t="shared" si="1"/>
        <v>0</v>
      </c>
      <c r="H63" s="32" t="s">
        <v>151</v>
      </c>
      <c r="J63" s="1">
        <v>167</v>
      </c>
    </row>
    <row r="64" spans="1:10" ht="45" x14ac:dyDescent="0.25">
      <c r="A64" s="16">
        <v>41</v>
      </c>
      <c r="B64" s="17" t="s">
        <v>152</v>
      </c>
      <c r="C64" s="31" t="s">
        <v>153</v>
      </c>
      <c r="D64" s="18" t="s">
        <v>42</v>
      </c>
      <c r="E64" s="19">
        <v>1</v>
      </c>
      <c r="F64" s="33"/>
      <c r="G64" s="19">
        <f t="shared" si="1"/>
        <v>0</v>
      </c>
      <c r="H64" s="32" t="s">
        <v>154</v>
      </c>
      <c r="J64" s="1">
        <v>171</v>
      </c>
    </row>
    <row r="65" spans="1:10" x14ac:dyDescent="0.25">
      <c r="A65" s="16">
        <v>42</v>
      </c>
      <c r="B65" s="17" t="s">
        <v>155</v>
      </c>
      <c r="C65" s="31" t="s">
        <v>156</v>
      </c>
      <c r="D65" s="18" t="s">
        <v>117</v>
      </c>
      <c r="E65" s="19">
        <v>19</v>
      </c>
      <c r="F65" s="33"/>
      <c r="G65" s="19">
        <f t="shared" si="1"/>
        <v>0</v>
      </c>
      <c r="H65" s="32" t="s">
        <v>157</v>
      </c>
      <c r="J65" s="1">
        <v>175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117</v>
      </c>
      <c r="E66" s="19">
        <v>14</v>
      </c>
      <c r="F66" s="33"/>
      <c r="G66" s="19">
        <f t="shared" si="1"/>
        <v>0</v>
      </c>
      <c r="H66" s="32" t="s">
        <v>160</v>
      </c>
      <c r="J66" s="1">
        <v>176</v>
      </c>
    </row>
    <row r="67" spans="1:10" ht="105" x14ac:dyDescent="0.25">
      <c r="A67" s="16">
        <v>44</v>
      </c>
      <c r="B67" s="17" t="s">
        <v>161</v>
      </c>
      <c r="C67" s="31" t="s">
        <v>162</v>
      </c>
      <c r="D67" s="18" t="s">
        <v>117</v>
      </c>
      <c r="E67" s="19">
        <v>16</v>
      </c>
      <c r="F67" s="33"/>
      <c r="G67" s="19">
        <f t="shared" si="1"/>
        <v>0</v>
      </c>
      <c r="H67" s="32" t="s">
        <v>163</v>
      </c>
      <c r="J67" s="1">
        <v>177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117</v>
      </c>
      <c r="E68" s="19">
        <v>8</v>
      </c>
      <c r="F68" s="33"/>
      <c r="G68" s="19">
        <f t="shared" si="1"/>
        <v>0</v>
      </c>
      <c r="H68" s="32" t="s">
        <v>166</v>
      </c>
      <c r="J68" s="1">
        <v>179</v>
      </c>
    </row>
    <row r="69" spans="1:10" x14ac:dyDescent="0.25">
      <c r="A69" s="16">
        <v>46</v>
      </c>
      <c r="B69" s="17" t="s">
        <v>167</v>
      </c>
      <c r="C69" s="31" t="s">
        <v>168</v>
      </c>
      <c r="D69" s="18" t="s">
        <v>117</v>
      </c>
      <c r="E69" s="19">
        <v>8</v>
      </c>
      <c r="F69" s="33"/>
      <c r="G69" s="19">
        <f t="shared" si="1"/>
        <v>0</v>
      </c>
      <c r="H69" s="32" t="s">
        <v>169</v>
      </c>
      <c r="J69" s="1">
        <v>182</v>
      </c>
    </row>
    <row r="70" spans="1:10" x14ac:dyDescent="0.25">
      <c r="A70" s="16">
        <v>47</v>
      </c>
      <c r="B70" s="17" t="s">
        <v>170</v>
      </c>
      <c r="C70" s="31" t="s">
        <v>171</v>
      </c>
      <c r="D70" s="18" t="s">
        <v>172</v>
      </c>
      <c r="E70" s="19">
        <v>1</v>
      </c>
      <c r="F70" s="33"/>
      <c r="G70" s="19">
        <f t="shared" si="1"/>
        <v>0</v>
      </c>
      <c r="H70" s="32" t="s">
        <v>173</v>
      </c>
      <c r="J70" s="1">
        <v>183</v>
      </c>
    </row>
    <row r="71" spans="1:10" x14ac:dyDescent="0.25">
      <c r="A71" s="16">
        <v>48</v>
      </c>
      <c r="B71" s="17" t="s">
        <v>174</v>
      </c>
      <c r="C71" s="31" t="s">
        <v>175</v>
      </c>
      <c r="D71" s="18" t="s">
        <v>117</v>
      </c>
      <c r="E71" s="19">
        <v>6</v>
      </c>
      <c r="F71" s="33"/>
      <c r="G71" s="19">
        <f t="shared" si="1"/>
        <v>0</v>
      </c>
      <c r="H71" s="32" t="s">
        <v>173</v>
      </c>
      <c r="J71" s="1">
        <v>184</v>
      </c>
    </row>
    <row r="72" spans="1:10" ht="30" x14ac:dyDescent="0.25">
      <c r="A72" s="16">
        <v>49</v>
      </c>
      <c r="B72" s="17" t="s">
        <v>176</v>
      </c>
      <c r="C72" s="31" t="s">
        <v>177</v>
      </c>
      <c r="D72" s="18" t="s">
        <v>117</v>
      </c>
      <c r="E72" s="19">
        <v>6.5</v>
      </c>
      <c r="F72" s="33"/>
      <c r="G72" s="19">
        <f t="shared" si="1"/>
        <v>0</v>
      </c>
      <c r="H72" s="32" t="s">
        <v>178</v>
      </c>
      <c r="J72" s="1">
        <v>186</v>
      </c>
    </row>
    <row r="73" spans="1:10" ht="30" x14ac:dyDescent="0.25">
      <c r="A73" s="16">
        <v>50</v>
      </c>
      <c r="B73" s="17" t="s">
        <v>179</v>
      </c>
      <c r="C73" s="31" t="s">
        <v>180</v>
      </c>
      <c r="D73" s="18" t="s">
        <v>117</v>
      </c>
      <c r="E73" s="19">
        <v>7</v>
      </c>
      <c r="F73" s="33"/>
      <c r="G73" s="19">
        <f t="shared" si="1"/>
        <v>0</v>
      </c>
      <c r="H73" s="32" t="s">
        <v>181</v>
      </c>
      <c r="J73" s="1">
        <v>445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184</v>
      </c>
      <c r="J74" s="1">
        <v>471</v>
      </c>
    </row>
    <row r="75" spans="1:10" ht="60" x14ac:dyDescent="0.25">
      <c r="A75" s="16">
        <v>52</v>
      </c>
      <c r="B75" s="17" t="s">
        <v>185</v>
      </c>
      <c r="C75" s="31" t="s">
        <v>186</v>
      </c>
      <c r="D75" s="18" t="s">
        <v>39</v>
      </c>
      <c r="E75" s="19">
        <v>5</v>
      </c>
      <c r="F75" s="33"/>
      <c r="G75" s="19">
        <f t="shared" si="1"/>
        <v>0</v>
      </c>
      <c r="H75" s="32" t="s">
        <v>187</v>
      </c>
      <c r="J75" s="1">
        <v>204</v>
      </c>
    </row>
    <row r="76" spans="1:10" x14ac:dyDescent="0.25">
      <c r="A76" s="16">
        <v>53</v>
      </c>
      <c r="B76" s="17" t="s">
        <v>188</v>
      </c>
      <c r="C76" s="31" t="s">
        <v>189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190</v>
      </c>
      <c r="J76" s="1">
        <v>205</v>
      </c>
    </row>
    <row r="77" spans="1:10" x14ac:dyDescent="0.25">
      <c r="A77" s="16">
        <v>54</v>
      </c>
      <c r="B77" s="17" t="s">
        <v>191</v>
      </c>
      <c r="C77" s="31" t="s">
        <v>192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193</v>
      </c>
      <c r="J77" s="1">
        <v>207</v>
      </c>
    </row>
    <row r="78" spans="1:10" ht="30" x14ac:dyDescent="0.25">
      <c r="A78" s="16">
        <v>55</v>
      </c>
      <c r="B78" s="17" t="s">
        <v>194</v>
      </c>
      <c r="C78" s="31" t="s">
        <v>195</v>
      </c>
      <c r="D78" s="18" t="s">
        <v>39</v>
      </c>
      <c r="E78" s="19">
        <v>2</v>
      </c>
      <c r="F78" s="33"/>
      <c r="G78" s="19">
        <f t="shared" si="1"/>
        <v>0</v>
      </c>
      <c r="H78" s="32" t="s">
        <v>196</v>
      </c>
      <c r="J78" s="1">
        <v>209</v>
      </c>
    </row>
    <row r="79" spans="1:10" ht="30" x14ac:dyDescent="0.25">
      <c r="A79" s="16">
        <v>56</v>
      </c>
      <c r="B79" s="17" t="s">
        <v>197</v>
      </c>
      <c r="C79" s="31" t="s">
        <v>198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199</v>
      </c>
      <c r="J79" s="1">
        <v>210</v>
      </c>
    </row>
    <row r="80" spans="1:10" ht="30" x14ac:dyDescent="0.25">
      <c r="A80" s="16">
        <v>57</v>
      </c>
      <c r="B80" s="17" t="s">
        <v>200</v>
      </c>
      <c r="C80" s="31" t="s">
        <v>201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202</v>
      </c>
      <c r="J80" s="1">
        <v>344</v>
      </c>
    </row>
    <row r="81" spans="1:10" ht="45" x14ac:dyDescent="0.25">
      <c r="A81" s="16">
        <v>58</v>
      </c>
      <c r="B81" s="17" t="s">
        <v>203</v>
      </c>
      <c r="C81" s="31" t="s">
        <v>204</v>
      </c>
      <c r="D81" s="18" t="s">
        <v>124</v>
      </c>
      <c r="E81" s="19">
        <v>3</v>
      </c>
      <c r="F81" s="33"/>
      <c r="G81" s="19">
        <f t="shared" si="1"/>
        <v>0</v>
      </c>
      <c r="H81" s="32" t="s">
        <v>205</v>
      </c>
      <c r="J81" s="1">
        <v>215</v>
      </c>
    </row>
    <row r="82" spans="1:10" ht="60" x14ac:dyDescent="0.25">
      <c r="A82" s="16">
        <v>59</v>
      </c>
      <c r="B82" s="17" t="s">
        <v>206</v>
      </c>
      <c r="C82" s="31" t="s">
        <v>207</v>
      </c>
      <c r="D82" s="18" t="s">
        <v>124</v>
      </c>
      <c r="E82" s="19">
        <v>3</v>
      </c>
      <c r="F82" s="33"/>
      <c r="G82" s="19">
        <f t="shared" si="1"/>
        <v>0</v>
      </c>
      <c r="H82" s="32" t="s">
        <v>208</v>
      </c>
      <c r="J82" s="1">
        <v>216</v>
      </c>
    </row>
    <row r="83" spans="1:10" ht="30" x14ac:dyDescent="0.25">
      <c r="A83" s="16">
        <v>60</v>
      </c>
      <c r="B83" s="17" t="s">
        <v>209</v>
      </c>
      <c r="C83" s="31" t="s">
        <v>210</v>
      </c>
      <c r="D83" s="18" t="s">
        <v>39</v>
      </c>
      <c r="E83" s="19">
        <v>2</v>
      </c>
      <c r="F83" s="33"/>
      <c r="G83" s="19">
        <f t="shared" si="1"/>
        <v>0</v>
      </c>
      <c r="H83" s="32"/>
      <c r="J83" s="1">
        <v>217</v>
      </c>
    </row>
    <row r="84" spans="1:10" ht="60" x14ac:dyDescent="0.25">
      <c r="A84" s="16">
        <v>61</v>
      </c>
      <c r="B84" s="17" t="s">
        <v>211</v>
      </c>
      <c r="C84" s="31" t="s">
        <v>212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213</v>
      </c>
      <c r="J84" s="1">
        <v>224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216</v>
      </c>
      <c r="J85" s="1">
        <v>225</v>
      </c>
    </row>
    <row r="86" spans="1:10" ht="60" x14ac:dyDescent="0.25">
      <c r="A86" s="16">
        <v>63</v>
      </c>
      <c r="B86" s="17" t="s">
        <v>217</v>
      </c>
      <c r="C86" s="31" t="s">
        <v>218</v>
      </c>
      <c r="D86" s="18" t="s">
        <v>39</v>
      </c>
      <c r="E86" s="19">
        <v>5</v>
      </c>
      <c r="F86" s="33"/>
      <c r="G86" s="19">
        <f t="shared" si="1"/>
        <v>0</v>
      </c>
      <c r="H86" s="32" t="s">
        <v>219</v>
      </c>
      <c r="J86" s="1">
        <v>349</v>
      </c>
    </row>
    <row r="87" spans="1:10" ht="60" x14ac:dyDescent="0.25">
      <c r="A87" s="16">
        <v>64</v>
      </c>
      <c r="B87" s="17" t="s">
        <v>220</v>
      </c>
      <c r="C87" s="31" t="s">
        <v>221</v>
      </c>
      <c r="D87" s="18" t="s">
        <v>42</v>
      </c>
      <c r="E87" s="19">
        <v>2</v>
      </c>
      <c r="F87" s="33"/>
      <c r="G87" s="19">
        <f t="shared" si="1"/>
        <v>0</v>
      </c>
      <c r="H87" s="32" t="s">
        <v>222</v>
      </c>
      <c r="J87" s="1">
        <v>399</v>
      </c>
    </row>
    <row r="88" spans="1:10" ht="45" x14ac:dyDescent="0.25">
      <c r="A88" s="16">
        <v>65</v>
      </c>
      <c r="B88" s="17" t="s">
        <v>223</v>
      </c>
      <c r="C88" s="31" t="s">
        <v>224</v>
      </c>
      <c r="D88" s="18" t="s">
        <v>42</v>
      </c>
      <c r="E88" s="19">
        <v>2</v>
      </c>
      <c r="F88" s="33"/>
      <c r="G88" s="19">
        <f t="shared" ref="G88:G119" si="2">ROUND(E88*F88, 2)</f>
        <v>0</v>
      </c>
      <c r="H88" s="32" t="s">
        <v>225</v>
      </c>
      <c r="J88" s="1">
        <v>400</v>
      </c>
    </row>
    <row r="89" spans="1:10" ht="30" x14ac:dyDescent="0.25">
      <c r="A89" s="16">
        <v>66</v>
      </c>
      <c r="B89" s="17" t="s">
        <v>226</v>
      </c>
      <c r="C89" s="31" t="s">
        <v>227</v>
      </c>
      <c r="D89" s="18" t="s">
        <v>39</v>
      </c>
      <c r="E89" s="19">
        <v>4</v>
      </c>
      <c r="F89" s="33"/>
      <c r="G89" s="19">
        <f t="shared" si="2"/>
        <v>0</v>
      </c>
      <c r="H89" s="32" t="s">
        <v>228</v>
      </c>
      <c r="J89" s="1">
        <v>237</v>
      </c>
    </row>
    <row r="90" spans="1:10" x14ac:dyDescent="0.25">
      <c r="A90" s="16">
        <v>67</v>
      </c>
      <c r="B90" s="17" t="s">
        <v>229</v>
      </c>
      <c r="C90" s="31" t="s">
        <v>230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231</v>
      </c>
      <c r="J90" s="1">
        <v>517</v>
      </c>
    </row>
    <row r="91" spans="1:10" ht="45" x14ac:dyDescent="0.25">
      <c r="A91" s="16">
        <v>68</v>
      </c>
      <c r="B91" s="17" t="s">
        <v>232</v>
      </c>
      <c r="C91" s="31" t="s">
        <v>233</v>
      </c>
      <c r="D91" s="18" t="s">
        <v>21</v>
      </c>
      <c r="E91" s="19">
        <v>1</v>
      </c>
      <c r="F91" s="33"/>
      <c r="G91" s="19">
        <f t="shared" si="2"/>
        <v>0</v>
      </c>
      <c r="H91" s="32" t="s">
        <v>234</v>
      </c>
      <c r="J91" s="1">
        <v>308</v>
      </c>
    </row>
    <row r="92" spans="1:10" ht="18.75" x14ac:dyDescent="0.25">
      <c r="A92" s="77" t="s">
        <v>235</v>
      </c>
      <c r="B92" s="78"/>
      <c r="C92" s="78"/>
      <c r="D92" s="78"/>
      <c r="E92" s="78"/>
      <c r="F92" s="78"/>
      <c r="G92" s="15">
        <f>SUM(G24:G91)</f>
        <v>0</v>
      </c>
      <c r="H92" s="26"/>
    </row>
    <row r="93" spans="1:10" s="29" customFormat="1" ht="27" customHeight="1" x14ac:dyDescent="0.25">
      <c r="A93" s="98" t="s">
        <v>236</v>
      </c>
      <c r="B93" s="98"/>
      <c r="C93" s="98"/>
      <c r="D93" s="98"/>
      <c r="E93" s="98"/>
      <c r="F93" s="98"/>
      <c r="G93" s="98"/>
      <c r="H93" s="98"/>
    </row>
    <row r="94" spans="1:10" ht="27" customHeight="1" x14ac:dyDescent="0.25">
      <c r="A94" s="97" t="s">
        <v>237</v>
      </c>
      <c r="B94" s="97"/>
      <c r="C94" s="97"/>
      <c r="D94" s="97"/>
      <c r="E94" s="97"/>
      <c r="F94" s="97"/>
      <c r="G94" s="97"/>
      <c r="H94" s="97"/>
    </row>
    <row r="95" spans="1:10" ht="15.75" customHeight="1" x14ac:dyDescent="0.25">
      <c r="A95" s="27"/>
      <c r="B95" s="75" t="s">
        <v>238</v>
      </c>
      <c r="C95" s="75"/>
      <c r="D95" s="75"/>
      <c r="E95" s="75"/>
      <c r="F95" s="76"/>
      <c r="G95"/>
      <c r="H95"/>
    </row>
    <row r="96" spans="1:10" ht="45" customHeight="1" x14ac:dyDescent="0.25">
      <c r="A96" s="28">
        <v>1</v>
      </c>
      <c r="B96" s="99" t="s">
        <v>239</v>
      </c>
      <c r="C96" s="99"/>
      <c r="D96" s="99"/>
      <c r="E96" s="99"/>
      <c r="F96" s="100"/>
    </row>
    <row r="97" spans="1:6" ht="60" customHeight="1" x14ac:dyDescent="0.25">
      <c r="A97" s="28">
        <v>2</v>
      </c>
      <c r="B97" s="99" t="s">
        <v>240</v>
      </c>
      <c r="C97" s="99"/>
      <c r="D97" s="99"/>
      <c r="E97" s="99"/>
      <c r="F97" s="100"/>
    </row>
    <row r="98" spans="1:6" ht="45" customHeight="1" x14ac:dyDescent="0.25">
      <c r="A98" s="28">
        <v>3</v>
      </c>
      <c r="B98" s="99" t="s">
        <v>241</v>
      </c>
      <c r="C98" s="99"/>
      <c r="D98" s="99"/>
      <c r="E98" s="99"/>
      <c r="F98" s="100"/>
    </row>
    <row r="99" spans="1:6" ht="75" customHeight="1" x14ac:dyDescent="0.25">
      <c r="A99" s="28">
        <v>4</v>
      </c>
      <c r="B99" s="99" t="s">
        <v>242</v>
      </c>
      <c r="C99" s="99"/>
      <c r="D99" s="99"/>
      <c r="E99" s="99"/>
      <c r="F99" s="100"/>
    </row>
    <row r="100" spans="1:6" ht="120" customHeight="1" x14ac:dyDescent="0.25">
      <c r="A100" s="28">
        <v>5</v>
      </c>
      <c r="B100" s="99" t="s">
        <v>243</v>
      </c>
      <c r="C100" s="99"/>
      <c r="D100" s="99"/>
      <c r="E100" s="99"/>
      <c r="F100" s="100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2023-11-27T12:04:40Z</cp:lastPrinted>
  <dcterms:created xsi:type="dcterms:W3CDTF">2016-02-28T17:51:02Z</dcterms:created>
  <dcterms:modified xsi:type="dcterms:W3CDTF">2023-11-27T12:05:42Z</dcterms:modified>
  <cp:category/>
</cp:coreProperties>
</file>