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28680" yWindow="60046" windowWidth="38640" windowHeight="21240" activeTab="0"/>
  </bookViews>
  <sheets>
    <sheet name="SOUPIS PRACÍ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<sst xmlns="http://schemas.openxmlformats.org/spreadsheetml/2006/main" count="459" uniqueCount="314">
  <si>
    <t>SOUPIS PRACÍ A DODÁVEK INTERIÉRU</t>
  </si>
  <si>
    <t>INDETIFIKAČNÍ ÚDAJE STAVBY</t>
  </si>
  <si>
    <t>VYPRACOVAL:</t>
  </si>
  <si>
    <t>Ing. MARTIN LAMPA</t>
  </si>
  <si>
    <t>STAVBA:</t>
  </si>
  <si>
    <t>REKONSTRUKCE SPORTOVNÍHO CENTRA OSTRAVA – DUBINA</t>
  </si>
  <si>
    <t>MÍSTO STAVBY:</t>
  </si>
  <si>
    <t>P.Č. 71/142, K.Ú. DUBINA U OSTRAVY</t>
  </si>
  <si>
    <t>INVESTOR:</t>
  </si>
  <si>
    <t>STATUTÁRNÍ MĚSTO OSTRAVA, MĚSTSKÝ OBVOD OSTRAVA-JIH, HORNÍ 791/3, 700 30 OSTRAVA-HRABŮVKA</t>
  </si>
  <si>
    <t>STUPEŇ:</t>
  </si>
  <si>
    <t>STUDIE INTERIÉRŮ</t>
  </si>
  <si>
    <t>DATUM:</t>
  </si>
  <si>
    <t>DUBEN 2023</t>
  </si>
  <si>
    <t>POZNÁMKA:</t>
  </si>
  <si>
    <t>CENY JSOU UVEDENY BEZ DPH, PŘEPISOVATELNÉ BUŇKY JSOU PODBARVENY ŽLUTĚ</t>
  </si>
  <si>
    <t>ROZPIS CENY</t>
  </si>
  <si>
    <t>ODDÍL</t>
  </si>
  <si>
    <t>POPIS</t>
  </si>
  <si>
    <t>CELKEM</t>
  </si>
  <si>
    <t>1.00</t>
  </si>
  <si>
    <t>1 - MOBILIÁŘ WC, UMÝVÁREN A SOCIÁLNÍHO ZÁZEMÍ</t>
  </si>
  <si>
    <t>CZK</t>
  </si>
  <si>
    <t>2.00</t>
  </si>
  <si>
    <t>2 - VYBAVENÍ A DOPLŇKY</t>
  </si>
  <si>
    <t>3.00</t>
  </si>
  <si>
    <t>3 - TRUHLÁŘSKÉ PRVKY</t>
  </si>
  <si>
    <t>4.00</t>
  </si>
  <si>
    <t>4 - VEDLEJŠÍ NÁKLADY</t>
  </si>
  <si>
    <t>CENA CELKEM</t>
  </si>
  <si>
    <t>POLOŽKOVÝ SOUPIS</t>
  </si>
  <si>
    <t>POL</t>
  </si>
  <si>
    <t>MĚR. JEDN</t>
  </si>
  <si>
    <t>POČET</t>
  </si>
  <si>
    <t>CENA</t>
  </si>
  <si>
    <t>1.01</t>
  </si>
  <si>
    <t>K01 NEREZOVÝ NÁSTĚNNÝ DÁVKOVAČ TEKUTÉHO MÝDLA - DODOVÁVKA</t>
  </si>
  <si>
    <t>KS</t>
  </si>
  <si>
    <t>1.02</t>
  </si>
  <si>
    <t>K01 NEREZOVÝ NÁSTĚNNÝ DÁVKOVAČ TEKUTÉHO MÝDLA - MONTÁŽ</t>
  </si>
  <si>
    <t>1.03</t>
  </si>
  <si>
    <t>K02 NEREZOVÝ ZÁSOBNÍK SKLÁDANÝCH PAPÍROVÝCH RUČNÍKŮ - DODOVÁVKA</t>
  </si>
  <si>
    <t>1.04</t>
  </si>
  <si>
    <t>K02 NEREZOVÝ ZÁSOBNÍK SKLÁDANÝCH PAPÍROVÝCH RUČNÍKŮ - MONTÁŽ</t>
  </si>
  <si>
    <t>1.05</t>
  </si>
  <si>
    <t>K03 NEREZOVÝ ZÁVĚSNÝ ODPADKOVÝ KOŠ - DODOVÁVKA</t>
  </si>
  <si>
    <t>1.06</t>
  </si>
  <si>
    <t>K03 NEREZOVÝ ZÁVĚSNÝ ODPADKOVÝ KOŠ - MONTÁŽ</t>
  </si>
  <si>
    <t>1.07</t>
  </si>
  <si>
    <t>K04 WC KARTÁČ S NEREZOVÝM POVRCHEM - DODOVÁVKA</t>
  </si>
  <si>
    <t>1.08</t>
  </si>
  <si>
    <t>K04 WC KARTÁČ S NEREZOVÝM POVRCHEM - MONTÁŽ</t>
  </si>
  <si>
    <t>1.09</t>
  </si>
  <si>
    <t>K05 NEREZOVÝ ZÁSOBNÍK NA TOALETNÍ PAPÍR - DODOVÁVKA</t>
  </si>
  <si>
    <t>1.10</t>
  </si>
  <si>
    <t>K05 NEREZOVÝ ZÁSOBNÍK NA TOALETNÍ PAPÍR - MONTÁŽ</t>
  </si>
  <si>
    <t>1.11</t>
  </si>
  <si>
    <t>K06 ZÁSOBNÍK HYGIENICKÝCH SÁČKŮ - DODOVÁVKA</t>
  </si>
  <si>
    <t>1.12</t>
  </si>
  <si>
    <t>K06 ZÁSOBNÍK HYGIENICKÝCH SÁČKŮ - MONTÁŽ</t>
  </si>
  <si>
    <t>1.13</t>
  </si>
  <si>
    <t>K07 MALÝ NEREZOVÝ ZÁVĚSNÝ ODPADKOVÝ KOŠ - DODOVÁVKA</t>
  </si>
  <si>
    <t>1.14</t>
  </si>
  <si>
    <t>K07 MALÝ NEREZOVÝ ZÁVĚSNÝ ODPADKOVÝ KOŠ - MONTÁŽ</t>
  </si>
  <si>
    <t>2.01</t>
  </si>
  <si>
    <t>V01 HÁČKY NA ODĚVY - DODOVÁVKA</t>
  </si>
  <si>
    <t>2.02</t>
  </si>
  <si>
    <t>V01 HÁČKY NA ODĚVY - MONTÁŽ</t>
  </si>
  <si>
    <t>2.03</t>
  </si>
  <si>
    <t>V02 ODPADKOVÝ KOŠ 2 X 60 l - DODOVÁVKA</t>
  </si>
  <si>
    <t>2.04</t>
  </si>
  <si>
    <t>V02 ODPADKOVÝ KOŠ 2 X 60 l - MONTÁŽ</t>
  </si>
  <si>
    <t>2.05</t>
  </si>
  <si>
    <t>V03 STOHOVATELNÁ ŽIDLE - DODOVÁVKA</t>
  </si>
  <si>
    <t>2.06</t>
  </si>
  <si>
    <t>V03 STOHOVATELNÁ ŽIDLE - MONTÁŽ</t>
  </si>
  <si>
    <t>2.07</t>
  </si>
  <si>
    <t>V04 ODPADKOVÝ KOŠ 2 X 120 l - DODOVÁVKA</t>
  </si>
  <si>
    <t>2.08</t>
  </si>
  <si>
    <t>V04 ODPADKOVÝ KOŠ 2 X 120 l - MONTÁŽ</t>
  </si>
  <si>
    <t>2.09</t>
  </si>
  <si>
    <t>V05 KANCELÁŘSKÁ ŽIDLE - DODOVÁVKA</t>
  </si>
  <si>
    <t>2.10</t>
  </si>
  <si>
    <t>V05 KANCELÁŘSKÁ ŽIDLE - MONTÁŽ</t>
  </si>
  <si>
    <t>2.11</t>
  </si>
  <si>
    <t>V06 BAROVÁ ŽIDLE - DODOVÁVKA</t>
  </si>
  <si>
    <t>2.12</t>
  </si>
  <si>
    <t>V06 BAROVÁ ŽIDLE - MONTÁŽ</t>
  </si>
  <si>
    <t>2.13</t>
  </si>
  <si>
    <t>V07 ZATEMŇOVACÍ ZÁVĚS - DODOVÁVKA</t>
  </si>
  <si>
    <t>2.14</t>
  </si>
  <si>
    <t>V07 ZATEMŇOVACÍ ZÁVĚS - MONTÁŽ</t>
  </si>
  <si>
    <t>2.15</t>
  </si>
  <si>
    <t>V08 VOLNĚ STOJÍCÍ VĚŠÁK - DODOVÁVKA</t>
  </si>
  <si>
    <t>2.16</t>
  </si>
  <si>
    <t>V08 VOLNĚ STOJÍCÍ VĚŠÁK - MONTÁŽ</t>
  </si>
  <si>
    <t>2.17</t>
  </si>
  <si>
    <t>V09 ODPADKOVÝ KOŠ 42 LITRŮ - DODOVÁVKA</t>
  </si>
  <si>
    <t>2.18</t>
  </si>
  <si>
    <t>V09 ODPADKOVÝ KOŠ 42 LITRŮ - MONTÁŽ</t>
  </si>
  <si>
    <t>2.19</t>
  </si>
  <si>
    <t>V10 PROJEKČNÍ PLÁNO - DODOVÁVKA</t>
  </si>
  <si>
    <t>2.20</t>
  </si>
  <si>
    <t>V10 PROJEKČNÍ PLÁNO - MONTÁŽ</t>
  </si>
  <si>
    <t>2.21</t>
  </si>
  <si>
    <t>V11 PRACOVNÍ STŮL - DODOVÁVKA</t>
  </si>
  <si>
    <t>2.22</t>
  </si>
  <si>
    <t>V11 PRACOVNÍ STŮL - MONTÁŽ</t>
  </si>
  <si>
    <t>2.23</t>
  </si>
  <si>
    <t>V12 ŠATNÍ SKŘÍŇKA - 3 MODULY - DODOVÁVKA</t>
  </si>
  <si>
    <t>2.24</t>
  </si>
  <si>
    <t>V12 ŠATNÍ SKŘÍŇKA - 3 MODULY - MONTÁŽ</t>
  </si>
  <si>
    <t>2.25</t>
  </si>
  <si>
    <t>V13 ŠATNÍ SKŘÍŇKA - 2 MODULY - DODOVÁVKA</t>
  </si>
  <si>
    <t>2.26</t>
  </si>
  <si>
    <t>V13 ŠATNÍ SKŘÍŇKA - 2 MODULY - MONTÁŽ</t>
  </si>
  <si>
    <t>2.27</t>
  </si>
  <si>
    <t>V14 NÁSTĚNNÁ REGÁLOVÁ LIŠTA 2m JEDNOŘADÁ - DODOVÁVKA</t>
  </si>
  <si>
    <t>2.28</t>
  </si>
  <si>
    <t>V14 NÁSTĚNNÁ REGÁLOVÁ LIŠTA 2m JEDNOŘADÁ - MONTÁŽ</t>
  </si>
  <si>
    <t>2.29</t>
  </si>
  <si>
    <t>V15 NÁSTĚNNÁ REGÁLOVÁ LIŠTA 2m DVOUŘADÁ - DODOVÁVKA</t>
  </si>
  <si>
    <t>2.30</t>
  </si>
  <si>
    <t>V15 NÁSTĚNNÁ REGÁLOVÁ LIŠTA 2m DVOUŘADÁ - MONTÁŽ</t>
  </si>
  <si>
    <t>2.31</t>
  </si>
  <si>
    <t>V16 REGÁLOVÁ POLICE - DODOVÁVKA</t>
  </si>
  <si>
    <t>2.32</t>
  </si>
  <si>
    <t>V16 REGÁLOVÁ POLICE - MONTÁŽ</t>
  </si>
  <si>
    <t>2.33</t>
  </si>
  <si>
    <t>V17 REGÁLOVÁ KONZOLE - PÁR - DODOVÁVKA</t>
  </si>
  <si>
    <t>2.34</t>
  </si>
  <si>
    <t>V17 REGÁLOVÁ KONZOLE - PÁR - MONTÁŽ</t>
  </si>
  <si>
    <t>2.35</t>
  </si>
  <si>
    <t>V18 NÁSTĚNNÁ REGÁLOVÁ LIŠTA 1m JEDNOŘADÁ - DODOVÁVKA</t>
  </si>
  <si>
    <t>2.36</t>
  </si>
  <si>
    <t>V18 NÁSTĚNNÁ REGÁLOVÁ LIŠTA 1m JEDNOŘADÁ - MONTÁŽ</t>
  </si>
  <si>
    <t>2.37</t>
  </si>
  <si>
    <t>V19 REGÁL 2,4 m - DODOVÁVKA</t>
  </si>
  <si>
    <t>2.38</t>
  </si>
  <si>
    <t>V19 REGÁL 2,4 m - MONTÁŽ</t>
  </si>
  <si>
    <t>2.39</t>
  </si>
  <si>
    <t>V20 REGÁL 2,0 m - DODOVÁVKA</t>
  </si>
  <si>
    <t>2.40</t>
  </si>
  <si>
    <t>V20 REGÁL 2,0 m - MONTÁŽ</t>
  </si>
  <si>
    <t>2.41</t>
  </si>
  <si>
    <t>V21 ODPADKOVÝ KOŠ 3 X 120 l - DODOVÁVKA</t>
  </si>
  <si>
    <t>2.42</t>
  </si>
  <si>
    <t>V21 ODPADKOVÝ KOŠ 3 X 120 l</t>
  </si>
  <si>
    <t>2.43</t>
  </si>
  <si>
    <t>V22 PŘEBALOVACÍ PULT - DODOVÁVKA</t>
  </si>
  <si>
    <t>2.44</t>
  </si>
  <si>
    <t>V22 PŘEBALOVACÍ PULT - MONTÁŽ</t>
  </si>
  <si>
    <t>3.01</t>
  </si>
  <si>
    <t>T01 LAVICE 2 MÍSTA - DODÁVKA</t>
  </si>
  <si>
    <t>3.02</t>
  </si>
  <si>
    <t>T01 LAVICE 2 MÍSTA - MONTÁŽ</t>
  </si>
  <si>
    <t>3.03</t>
  </si>
  <si>
    <t>T02 LAVICE 4 MÍSTA - DODÁVKA</t>
  </si>
  <si>
    <t>3.04</t>
  </si>
  <si>
    <t>T02 LAVICE 4 MÍSTA - MONTÁŽ</t>
  </si>
  <si>
    <t>3.05</t>
  </si>
  <si>
    <t>T03 LAVICE 3 MODULY - DODÁVKA</t>
  </si>
  <si>
    <t>3.06</t>
  </si>
  <si>
    <t>T03 LAVICE 3 MODULY - MONTÁŽ</t>
  </si>
  <si>
    <t>3.07</t>
  </si>
  <si>
    <t>T04 LAVICE 3 MODULY - DODÁVKA</t>
  </si>
  <si>
    <t>3.08</t>
  </si>
  <si>
    <t>T04 LAVICE 3 MODULY - MONTÁŽ</t>
  </si>
  <si>
    <t>3.09</t>
  </si>
  <si>
    <t>T05 LAVICE 4 MODULY - DODÁVKA</t>
  </si>
  <si>
    <t>3.10</t>
  </si>
  <si>
    <t>T05 LAVICE 4 MODULY - MONTÁŽ</t>
  </si>
  <si>
    <t>3.11</t>
  </si>
  <si>
    <t>T06 DESKA POD UMYVADLEM dl.1 800 mm  - DODÁVKA</t>
  </si>
  <si>
    <t>3.12</t>
  </si>
  <si>
    <t>T06 DESKA POD UMYVADLEM dl.1 800 mm  - MONTÁŽ</t>
  </si>
  <si>
    <t>3.13</t>
  </si>
  <si>
    <t>T07 DESKA POD UMYVADLEM dl.1 775 mm - DODÁVKA</t>
  </si>
  <si>
    <t>3.14</t>
  </si>
  <si>
    <t>T07 DESKA POD UMYVADLEM dl.1 775 mm - MONTÁŽ</t>
  </si>
  <si>
    <t>3.15</t>
  </si>
  <si>
    <t>T08 DESKA POD UMYVADLEM dl. 1000 mm  - DODÁVKA</t>
  </si>
  <si>
    <t>3.16</t>
  </si>
  <si>
    <t>T08 DESKA POD UMYVADLEM dl. 1000 mm  - MONTÁŽ</t>
  </si>
  <si>
    <t>3.17</t>
  </si>
  <si>
    <t>T09 DESKA POD UMYVADLEM dl.1 850 mm - DODÁVKA</t>
  </si>
  <si>
    <t>3.18</t>
  </si>
  <si>
    <t>T09 DESKA POD UMYVADLEM dl.1 850 mm - MONTÁŽ</t>
  </si>
  <si>
    <t>3.19</t>
  </si>
  <si>
    <t>T10 DESKA POD UMYVADLEM dl.1 950 mm - DODÁVKA</t>
  </si>
  <si>
    <t>3.20</t>
  </si>
  <si>
    <t>T10 DESKA POD UMYVADLEM dl.1 950 mm - MONTÁŽ</t>
  </si>
  <si>
    <t>3.21</t>
  </si>
  <si>
    <t>T11 DESKA POD UMYVADLEM dl.1 800 mm - DODÁVKA</t>
  </si>
  <si>
    <t>3.22</t>
  </si>
  <si>
    <t>T11 DESKA POD UMYVADLEM dl.1 800 mm - MONTÁŽ</t>
  </si>
  <si>
    <t>3.23</t>
  </si>
  <si>
    <t>T12 PULT ŠATNY  - DODÁVKA</t>
  </si>
  <si>
    <t>3.24</t>
  </si>
  <si>
    <t>T12 PULT ŠATNY - MONTÁŽ</t>
  </si>
  <si>
    <t>3.25</t>
  </si>
  <si>
    <t>T13 STŮL 800 X 800 mm - DODÁVKA</t>
  </si>
  <si>
    <t>3.26</t>
  </si>
  <si>
    <t>T13 STŮL 800 X 800 mm - MONTÁŽ</t>
  </si>
  <si>
    <t>3.27</t>
  </si>
  <si>
    <t>T14 RECEPCE - DODÁVKA</t>
  </si>
  <si>
    <t>3.28</t>
  </si>
  <si>
    <t>T14 RECEPCE - MONTÁŽ</t>
  </si>
  <si>
    <t>3.29</t>
  </si>
  <si>
    <t>T15 LAVICE RECEPCE - DODÁVKA</t>
  </si>
  <si>
    <t>3.30</t>
  </si>
  <si>
    <t>T15 LAVICE RECEPCE - MONTÁŽ</t>
  </si>
  <si>
    <t>3.31</t>
  </si>
  <si>
    <t>T16 OBLOŽENÍ PRŮVLAKŮ OSA 6 - DODÁVKA</t>
  </si>
  <si>
    <t>3.32</t>
  </si>
  <si>
    <t>T16 OBLOŽENÍ PRŮVLAKŮ OSA 6 - MONTÁŽ</t>
  </si>
  <si>
    <t>3.33</t>
  </si>
  <si>
    <t>T17 OBLOŽENÍ PRŮVLAKŮ OSA 7 - DODÁVKA</t>
  </si>
  <si>
    <t>3.34</t>
  </si>
  <si>
    <t>T17 OBLOŽENÍ PRŮVLAKŮ OSA 7 - MONTÁŽ</t>
  </si>
  <si>
    <t>3.35</t>
  </si>
  <si>
    <t>T18 VYTRÍNA 3 150 X 600 mm - DODÁVKA</t>
  </si>
  <si>
    <t>3.36</t>
  </si>
  <si>
    <t>T18 VYTRÍNA 3 150 X 600 mm - MONTÁŽ</t>
  </si>
  <si>
    <t>3.37</t>
  </si>
  <si>
    <t>T19 BOTNÍK - DODÁVKA</t>
  </si>
  <si>
    <t>3.38</t>
  </si>
  <si>
    <t>T19 BOTNÍK - MONTÁŽ</t>
  </si>
  <si>
    <t>3.39</t>
  </si>
  <si>
    <t>T20 BAR VIP - DODÁVKA</t>
  </si>
  <si>
    <t>3.40</t>
  </si>
  <si>
    <t>T20 BAR VIP - MONTÁŽ</t>
  </si>
  <si>
    <t>3.41</t>
  </si>
  <si>
    <t>T21 VYTRÍNA 3 800 X 600 mm - DODÁVKA</t>
  </si>
  <si>
    <t>3.42</t>
  </si>
  <si>
    <t>T21 VYTRÍNA 3 800 X 600 mm - MONTÁŽ</t>
  </si>
  <si>
    <t>3.43</t>
  </si>
  <si>
    <t>T22 VYTRÍNA 2 800 X 1 100 mm - DODÁVKA</t>
  </si>
  <si>
    <t>3.44</t>
  </si>
  <si>
    <t>T22 VYTRÍNA 2 800 X 1 100 mm - MONTÁŽ</t>
  </si>
  <si>
    <t>3.45</t>
  </si>
  <si>
    <t>T23 BAROVÝ STŮL - DODÁVKA</t>
  </si>
  <si>
    <t>3.46</t>
  </si>
  <si>
    <t>T23 BAROVÝ STŮL - MONTÁŽ</t>
  </si>
  <si>
    <t>3.47</t>
  </si>
  <si>
    <t>T24 STŮL 4 OSOBY - DODÁVKA</t>
  </si>
  <si>
    <t>3.48</t>
  </si>
  <si>
    <t>T24 STŮL 4 OSOBY - MONTÁŽ</t>
  </si>
  <si>
    <t>3.49</t>
  </si>
  <si>
    <t>T25 STŮL 6 OSOB - DODÁVKA</t>
  </si>
  <si>
    <t>3.50</t>
  </si>
  <si>
    <t>T25 STŮL 6 OSOB - MONTÁŽ</t>
  </si>
  <si>
    <t>3.51</t>
  </si>
  <si>
    <t>T26 STŮL 1 200 X 600 mm  - DODÁVKA</t>
  </si>
  <si>
    <t>3.52</t>
  </si>
  <si>
    <t>T26 STŮL 1 200 X 600 mm  - MONTÁŽ</t>
  </si>
  <si>
    <t>3.53</t>
  </si>
  <si>
    <t>T27 STŮL 1 700 X 700 mm - DODÁVKA</t>
  </si>
  <si>
    <t>3.54</t>
  </si>
  <si>
    <t>T27 STŮL 1 700 X 700 mm - MONTÁŽ</t>
  </si>
  <si>
    <t>3.55</t>
  </si>
  <si>
    <t>T28 STŮL 1 800 X 900 mm - DODÁVKA</t>
  </si>
  <si>
    <t>3.56</t>
  </si>
  <si>
    <t>T28 STŮL 1 800 X 900 mm - MONTÁŽ</t>
  </si>
  <si>
    <t>3.57</t>
  </si>
  <si>
    <t>T29 KANCELÁŘ SKŘÍŇ - DODÁVKA</t>
  </si>
  <si>
    <t>3.58</t>
  </si>
  <si>
    <t>T29 KANCELÁŘ SKŘÍŇ - MONTÁŽ</t>
  </si>
  <si>
    <t>3.59</t>
  </si>
  <si>
    <t>T30 SKŘÍŇ - DODÁVKA</t>
  </si>
  <si>
    <t>3.60</t>
  </si>
  <si>
    <t>T30 SKŘÍŇ - MONTÁŽ</t>
  </si>
  <si>
    <t>3.61</t>
  </si>
  <si>
    <t>T31 POLICE - DODÁVKA</t>
  </si>
  <si>
    <t>3.62</t>
  </si>
  <si>
    <t>T31 POLICE - MONTÁŽ</t>
  </si>
  <si>
    <t>3.63</t>
  </si>
  <si>
    <t>T32 LOGO - OSTRAVA JIH - DODÁVKA</t>
  </si>
  <si>
    <t>3.64</t>
  </si>
  <si>
    <t>T32 LOGO - OSTRAVA JIH - MONTÁŽ</t>
  </si>
  <si>
    <t>3.65</t>
  </si>
  <si>
    <t>T33 ROZKLÁDACÍ STŮL ŠATNY - DODÁVKA</t>
  </si>
  <si>
    <t>3.66</t>
  </si>
  <si>
    <t>T33 ROZKLÁDACÍ STŮL ŠATNY - MONTÁŽ</t>
  </si>
  <si>
    <t>3.67</t>
  </si>
  <si>
    <t>T34 OBLOŽENÍ SPORTOVIŠTĚ - DODÁVKA + MONTÁŽ</t>
  </si>
  <si>
    <t>VEDLEJŠÍ NÁKLADY</t>
  </si>
  <si>
    <t>4.01</t>
  </si>
  <si>
    <t>ZAŘÍZENÍ STAVENIŠTĚ</t>
  </si>
  <si>
    <t>soubor</t>
  </si>
  <si>
    <t>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 Náklady na čístění komunikací při výjezdu vozidel. ze staveništi.</t>
  </si>
  <si>
    <t>4.02</t>
  </si>
  <si>
    <t>KOORDINAČNÍ ČINNOST</t>
  </si>
  <si>
    <t>Koordinace stavebních prací a dodávky interiéru, stavebních prací a podlah sportovního povrchu.</t>
  </si>
  <si>
    <t>4.03</t>
  </si>
  <si>
    <t>PROVOZNÍ ŘÁDY</t>
  </si>
  <si>
    <t>Náklady zhotovitele na vypracování provozních řádů pro zkušební či trvalý provoz včetně nákladů na předání všech návodů k obsluze a údržbě zařízení a mobiliáře včetně zaškolení obsluhy objednatele.</t>
  </si>
  <si>
    <t>4.04</t>
  </si>
  <si>
    <t>VZORKOVÁNÍ MATERIÁLŮ</t>
  </si>
  <si>
    <t>Náklady spojené se schválením materiálů, výrobků, strukturou a barevným řešením, odsouhlasení se zástupci investora, generálním projektantem.</t>
  </si>
  <si>
    <t>4.05</t>
  </si>
  <si>
    <t xml:space="preserve">DÍLENSKÉ DOKUMENTACE </t>
  </si>
  <si>
    <t>Náklady na zpracování výrobní, dílenských a montážních dokumentací</t>
  </si>
  <si>
    <t>4.06</t>
  </si>
  <si>
    <t>DOKUMENTACE SKUTEČNÉHO PROVEDENÍ</t>
  </si>
  <si>
    <t>náklady na vyhotovení dokumentace skutečného provedení stavby a její předání objednateli v požadované formě a požadovaném počtu.</t>
  </si>
  <si>
    <t>2.45</t>
  </si>
  <si>
    <t>POLEPY DVEŘÍ - ČÍSLO (VIZ B.30 I - INFORMAČNÍ SYSTÉM)</t>
  </si>
  <si>
    <t>2.46</t>
  </si>
  <si>
    <t>POLEPY DVEŘÍ - NÁZEV (VIZ B.30 I - INFORMAČNÍ SYSTÉM)</t>
  </si>
  <si>
    <t>2.47</t>
  </si>
  <si>
    <t>INFORMAČNÍ LIŠTA (SPECIFIKACE VIZ B.30)</t>
  </si>
  <si>
    <t>2.48</t>
  </si>
  <si>
    <t>INFORMAČNÍ SYSTÉM NÁZVY + PIKTOGRAMY (SPECIFIKACE VIZ B.31)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</si>
</sst>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 applyProtection="1">
      <alignment horizontal="left"/>
      <protection/>
    </xf>
    <xf numFmtId="0" fontId="0" fillId="0" borderId="0" xfId="0" applyProtection="1">
      <protection/>
    </xf>
    <xf numFmtId="0" fontId="0" fillId="0" borderId="1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0" fillId="0" borderId="4" xfId="0" applyBorder="1" applyProtection="1">
      <protection/>
    </xf>
    <xf numFmtId="0" fontId="0" fillId="0" borderId="4" xfId="0" applyBorder="1" applyAlignment="1" applyProtection="1">
      <alignment horizontal="left"/>
      <protection/>
    </xf>
    <xf numFmtId="49" fontId="0" fillId="0" borderId="4" xfId="0" applyNumberFormat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3" fillId="0" borderId="5" xfId="0" applyFont="1" applyBorder="1" applyAlignment="1" applyProtection="1">
      <alignment horizontal="left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4" fontId="0" fillId="2" borderId="1" xfId="0" applyNumberFormat="1" applyFill="1" applyBorder="1" applyAlignment="1" applyProtection="1">
      <alignment horizontal="left"/>
      <protection/>
    </xf>
    <xf numFmtId="4" fontId="0" fillId="2" borderId="3" xfId="0" applyNumberFormat="1" applyFill="1" applyBorder="1" applyAlignment="1" applyProtection="1">
      <alignment horizontal="left"/>
      <protection/>
    </xf>
    <xf numFmtId="49" fontId="0" fillId="0" borderId="4" xfId="0" applyNumberFormat="1" applyBorder="1" applyAlignment="1" applyProtection="1">
      <alignment horizontal="center"/>
      <protection/>
    </xf>
    <xf numFmtId="4" fontId="0" fillId="0" borderId="1" xfId="0" applyNumberFormat="1" applyBorder="1" applyProtection="1">
      <protection/>
    </xf>
    <xf numFmtId="0" fontId="0" fillId="0" borderId="3" xfId="0" applyBorder="1" applyProtection="1">
      <protection/>
    </xf>
    <xf numFmtId="4" fontId="0" fillId="0" borderId="6" xfId="0" applyNumberFormat="1" applyBorder="1" applyProtection="1">
      <protection/>
    </xf>
    <xf numFmtId="0" fontId="0" fillId="0" borderId="7" xfId="0" applyBorder="1" applyProtection="1">
      <protection/>
    </xf>
    <xf numFmtId="0" fontId="4" fillId="3" borderId="1" xfId="0" applyFont="1" applyFill="1" applyBorder="1" applyAlignment="1" applyProtection="1">
      <alignment horizontal="left"/>
      <protection/>
    </xf>
    <xf numFmtId="0" fontId="4" fillId="3" borderId="2" xfId="0" applyFont="1" applyFill="1" applyBorder="1" applyAlignment="1" applyProtection="1">
      <alignment horizontal="left"/>
      <protection/>
    </xf>
    <xf numFmtId="4" fontId="4" fillId="3" borderId="1" xfId="0" applyNumberFormat="1" applyFont="1" applyFill="1" applyBorder="1" applyAlignment="1" applyProtection="1">
      <alignment horizontal="right"/>
      <protection/>
    </xf>
    <xf numFmtId="4" fontId="4" fillId="3" borderId="3" xfId="0" applyNumberFormat="1" applyFont="1" applyFill="1" applyBorder="1" applyAlignment="1" applyProtection="1">
      <alignment horizontal="left"/>
      <protection/>
    </xf>
    <xf numFmtId="0" fontId="0" fillId="2" borderId="4" xfId="0" applyFill="1" applyBorder="1" applyProtection="1">
      <protection/>
    </xf>
    <xf numFmtId="4" fontId="0" fillId="2" borderId="4" xfId="0" applyNumberFormat="1" applyFill="1" applyBorder="1" applyAlignment="1" applyProtection="1">
      <alignment horizontal="center"/>
      <protection/>
    </xf>
    <xf numFmtId="4" fontId="0" fillId="2" borderId="4" xfId="0" applyNumberFormat="1" applyFill="1" applyBorder="1" applyProtection="1">
      <protection/>
    </xf>
    <xf numFmtId="4" fontId="0" fillId="2" borderId="4" xfId="0" applyNumberFormat="1" applyFill="1" applyBorder="1" applyAlignment="1" applyProtection="1">
      <alignment horizontal="left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4" fontId="2" fillId="0" borderId="4" xfId="0" applyNumberFormat="1" applyFont="1" applyBorder="1" applyAlignment="1" applyProtection="1">
      <alignment horizontal="right"/>
      <protection/>
    </xf>
    <xf numFmtId="49" fontId="0" fillId="4" borderId="4" xfId="0" applyNumberForma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4" fontId="0" fillId="0" borderId="4" xfId="0" applyNumberFormat="1" applyBorder="1" applyAlignment="1" applyProtection="1">
      <alignment horizontal="center"/>
      <protection/>
    </xf>
    <xf numFmtId="4" fontId="0" fillId="0" borderId="4" xfId="0" applyNumberFormat="1" applyBorder="1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0" fontId="0" fillId="0" borderId="4" xfId="0" applyBorder="1" applyAlignment="1" applyProtection="1">
      <alignment wrapText="1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4" fontId="0" fillId="0" borderId="0" xfId="0" applyNumberFormat="1" applyProtection="1">
      <protection/>
    </xf>
    <xf numFmtId="4" fontId="0" fillId="0" borderId="0" xfId="0" applyNumberFormat="1" applyAlignment="1" applyProtection="1">
      <alignment horizontal="right"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49" fontId="0" fillId="5" borderId="4" xfId="0" applyNumberFormat="1" applyFill="1" applyBorder="1" applyAlignment="1" applyProtection="1">
      <alignment horizontal="center"/>
      <protection/>
    </xf>
    <xf numFmtId="49" fontId="0" fillId="6" borderId="4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0" fontId="2" fillId="0" borderId="4" xfId="0" applyFont="1" applyBorder="1" applyAlignment="1" applyProtection="1">
      <alignment horizontal="center"/>
      <protection/>
    </xf>
    <xf numFmtId="49" fontId="0" fillId="0" borderId="4" xfId="0" applyNumberForma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/>
    </xf>
    <xf numFmtId="0" fontId="0" fillId="0" borderId="4" xfId="0" applyBorder="1" applyAlignment="1" applyProtection="1">
      <alignment horizontal="left" wrapText="1"/>
      <protection/>
    </xf>
    <xf numFmtId="4" fontId="0" fillId="5" borderId="4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108A0-2F22-4ACE-AC4E-C7A53A2A81F3}">
  <dimension ref="B4:K173"/>
  <sheetViews>
    <sheetView tabSelected="1" zoomScale="115" zoomScaleNormal="115" workbookViewId="0" topLeftCell="A56">
      <selection activeCell="F80" sqref="F80"/>
    </sheetView>
  </sheetViews>
  <sheetFormatPr defaultColWidth="9.140625" defaultRowHeight="15"/>
  <cols>
    <col min="1" max="1" width="2.140625" style="2" customWidth="1"/>
    <col min="2" max="2" width="14.7109375" style="2" bestFit="1" customWidth="1"/>
    <col min="3" max="3" width="81.00390625" style="2" bestFit="1" customWidth="1"/>
    <col min="4" max="4" width="11.421875" style="43" customWidth="1"/>
    <col min="5" max="5" width="11.421875" style="44" customWidth="1"/>
    <col min="6" max="6" width="15.7109375" style="45" customWidth="1"/>
    <col min="7" max="7" width="18.57421875" style="46" customWidth="1"/>
    <col min="8" max="9" width="9.140625" style="2" customWidth="1"/>
    <col min="10" max="10" width="6.7109375" style="2" customWidth="1"/>
    <col min="11" max="11" width="45.00390625" style="2" customWidth="1"/>
    <col min="12" max="16384" width="9.140625" style="2" customWidth="1"/>
  </cols>
  <sheetData>
    <row r="4" spans="2:7" ht="21">
      <c r="B4" s="1" t="s">
        <v>0</v>
      </c>
      <c r="C4" s="1"/>
      <c r="D4" s="1"/>
      <c r="E4" s="1"/>
      <c r="F4" s="1"/>
      <c r="G4" s="1"/>
    </row>
    <row r="6" spans="2:8" ht="15">
      <c r="B6" s="3" t="s">
        <v>1</v>
      </c>
      <c r="C6" s="4"/>
      <c r="D6" s="4"/>
      <c r="E6" s="4"/>
      <c r="F6" s="4"/>
      <c r="G6" s="4"/>
      <c r="H6" s="5"/>
    </row>
    <row r="7" spans="2:8" ht="15">
      <c r="B7" s="6" t="s">
        <v>2</v>
      </c>
      <c r="C7" s="7" t="s">
        <v>3</v>
      </c>
      <c r="D7" s="7"/>
      <c r="E7" s="7"/>
      <c r="F7" s="7"/>
      <c r="G7" s="7"/>
      <c r="H7" s="7"/>
    </row>
    <row r="8" spans="2:8" ht="15">
      <c r="B8" s="6" t="s">
        <v>4</v>
      </c>
      <c r="C8" s="7" t="s">
        <v>5</v>
      </c>
      <c r="D8" s="7"/>
      <c r="E8" s="7"/>
      <c r="F8" s="7"/>
      <c r="G8" s="7"/>
      <c r="H8" s="7"/>
    </row>
    <row r="9" spans="2:8" ht="15">
      <c r="B9" s="6" t="s">
        <v>6</v>
      </c>
      <c r="C9" s="7" t="s">
        <v>7</v>
      </c>
      <c r="D9" s="7"/>
      <c r="E9" s="7"/>
      <c r="F9" s="7"/>
      <c r="G9" s="7"/>
      <c r="H9" s="7"/>
    </row>
    <row r="10" spans="2:8" ht="15">
      <c r="B10" s="6" t="s">
        <v>8</v>
      </c>
      <c r="C10" s="7" t="s">
        <v>9</v>
      </c>
      <c r="D10" s="7"/>
      <c r="E10" s="7"/>
      <c r="F10" s="7"/>
      <c r="G10" s="7"/>
      <c r="H10" s="7"/>
    </row>
    <row r="11" spans="2:8" ht="15">
      <c r="B11" s="6" t="s">
        <v>10</v>
      </c>
      <c r="C11" s="7" t="s">
        <v>11</v>
      </c>
      <c r="D11" s="7"/>
      <c r="E11" s="7"/>
      <c r="F11" s="7"/>
      <c r="G11" s="7"/>
      <c r="H11" s="7"/>
    </row>
    <row r="12" spans="2:8" ht="15">
      <c r="B12" s="6" t="s">
        <v>12</v>
      </c>
      <c r="C12" s="8" t="s">
        <v>13</v>
      </c>
      <c r="D12" s="8"/>
      <c r="E12" s="8"/>
      <c r="F12" s="8"/>
      <c r="G12" s="8"/>
      <c r="H12" s="8"/>
    </row>
    <row r="13" spans="2:8" ht="15">
      <c r="B13" s="6" t="s">
        <v>14</v>
      </c>
      <c r="C13" s="7" t="s">
        <v>15</v>
      </c>
      <c r="D13" s="7"/>
      <c r="E13" s="7"/>
      <c r="F13" s="7"/>
      <c r="G13" s="7"/>
      <c r="H13" s="7"/>
    </row>
    <row r="14" spans="3:7" ht="15">
      <c r="C14" s="9"/>
      <c r="D14" s="9"/>
      <c r="E14" s="9"/>
      <c r="F14" s="9"/>
      <c r="G14" s="10"/>
    </row>
    <row r="15" spans="2:8" ht="21">
      <c r="B15" s="11" t="s">
        <v>16</v>
      </c>
      <c r="C15" s="11"/>
      <c r="D15" s="11"/>
      <c r="E15" s="11"/>
      <c r="F15" s="11"/>
      <c r="G15" s="11"/>
      <c r="H15" s="11"/>
    </row>
    <row r="16" spans="2:8" ht="15">
      <c r="B16" s="12" t="s">
        <v>17</v>
      </c>
      <c r="C16" s="13" t="s">
        <v>18</v>
      </c>
      <c r="D16" s="14"/>
      <c r="E16" s="14"/>
      <c r="F16" s="15"/>
      <c r="G16" s="16" t="s">
        <v>19</v>
      </c>
      <c r="H16" s="17"/>
    </row>
    <row r="17" spans="2:8" ht="15">
      <c r="B17" s="18" t="s">
        <v>20</v>
      </c>
      <c r="C17" s="3" t="s">
        <v>21</v>
      </c>
      <c r="D17" s="4"/>
      <c r="E17" s="4"/>
      <c r="F17" s="4"/>
      <c r="G17" s="19">
        <f>G26</f>
        <v>0</v>
      </c>
      <c r="H17" s="20" t="s">
        <v>22</v>
      </c>
    </row>
    <row r="18" spans="2:8" ht="15">
      <c r="B18" s="18" t="s">
        <v>23</v>
      </c>
      <c r="C18" s="3" t="s">
        <v>24</v>
      </c>
      <c r="D18" s="4"/>
      <c r="E18" s="4"/>
      <c r="F18" s="4"/>
      <c r="G18" s="19">
        <f>G42</f>
        <v>0</v>
      </c>
      <c r="H18" s="20" t="s">
        <v>22</v>
      </c>
    </row>
    <row r="19" spans="2:8" ht="15">
      <c r="B19" s="18" t="s">
        <v>25</v>
      </c>
      <c r="C19" s="3" t="s">
        <v>26</v>
      </c>
      <c r="D19" s="4"/>
      <c r="E19" s="4"/>
      <c r="F19" s="4"/>
      <c r="G19" s="19">
        <f>G92</f>
        <v>0</v>
      </c>
      <c r="H19" s="20" t="s">
        <v>22</v>
      </c>
    </row>
    <row r="20" spans="2:8" ht="15">
      <c r="B20" s="18" t="s">
        <v>27</v>
      </c>
      <c r="C20" s="3" t="s">
        <v>28</v>
      </c>
      <c r="D20" s="4"/>
      <c r="E20" s="4"/>
      <c r="F20" s="4"/>
      <c r="G20" s="21">
        <f>G161</f>
        <v>0</v>
      </c>
      <c r="H20" s="22" t="s">
        <v>22</v>
      </c>
    </row>
    <row r="21" spans="2:8" ht="21">
      <c r="B21" s="23" t="s">
        <v>29</v>
      </c>
      <c r="C21" s="24"/>
      <c r="D21" s="24"/>
      <c r="E21" s="24"/>
      <c r="F21" s="24"/>
      <c r="G21" s="25">
        <f>SUM(G17:G20)</f>
        <v>0</v>
      </c>
      <c r="H21" s="26" t="s">
        <v>22</v>
      </c>
    </row>
    <row r="22" spans="4:7" ht="15">
      <c r="D22" s="2"/>
      <c r="E22" s="2"/>
      <c r="F22" s="2"/>
      <c r="G22" s="10"/>
    </row>
    <row r="23" spans="3:7" ht="15">
      <c r="C23" s="9"/>
      <c r="D23" s="9"/>
      <c r="E23" s="9"/>
      <c r="F23" s="9"/>
      <c r="G23" s="10"/>
    </row>
    <row r="24" spans="2:7" ht="21">
      <c r="B24" s="1" t="s">
        <v>30</v>
      </c>
      <c r="C24" s="1"/>
      <c r="D24" s="1"/>
      <c r="E24" s="1"/>
      <c r="F24" s="1"/>
      <c r="G24" s="1"/>
    </row>
    <row r="25" spans="2:7" ht="15">
      <c r="B25" s="12" t="s">
        <v>31</v>
      </c>
      <c r="C25" s="27" t="s">
        <v>18</v>
      </c>
      <c r="D25" s="12" t="s">
        <v>32</v>
      </c>
      <c r="E25" s="28" t="s">
        <v>33</v>
      </c>
      <c r="F25" s="29" t="s">
        <v>34</v>
      </c>
      <c r="G25" s="30" t="s">
        <v>19</v>
      </c>
    </row>
    <row r="26" spans="2:7" ht="15">
      <c r="B26" s="31" t="s">
        <v>20</v>
      </c>
      <c r="C26" s="32" t="s">
        <v>21</v>
      </c>
      <c r="D26" s="33"/>
      <c r="E26" s="33"/>
      <c r="F26" s="34"/>
      <c r="G26" s="35">
        <f>SUM(G27:G40)</f>
        <v>0</v>
      </c>
    </row>
    <row r="27" spans="2:11" ht="15">
      <c r="B27" s="36" t="s">
        <v>35</v>
      </c>
      <c r="C27" s="6" t="s">
        <v>36</v>
      </c>
      <c r="D27" s="37" t="s">
        <v>37</v>
      </c>
      <c r="E27" s="38">
        <v>26</v>
      </c>
      <c r="F27" s="58">
        <v>0</v>
      </c>
      <c r="G27" s="39">
        <f>E27*F27</f>
        <v>0</v>
      </c>
      <c r="K27" s="40"/>
    </row>
    <row r="28" spans="2:11" ht="15">
      <c r="B28" s="36" t="s">
        <v>38</v>
      </c>
      <c r="C28" s="6" t="s">
        <v>39</v>
      </c>
      <c r="D28" s="37" t="s">
        <v>37</v>
      </c>
      <c r="E28" s="38">
        <v>26</v>
      </c>
      <c r="F28" s="58">
        <v>0</v>
      </c>
      <c r="G28" s="39">
        <f>E28*F28</f>
        <v>0</v>
      </c>
      <c r="K28" s="40"/>
    </row>
    <row r="29" spans="2:7" ht="15">
      <c r="B29" s="36" t="s">
        <v>40</v>
      </c>
      <c r="C29" s="6" t="s">
        <v>41</v>
      </c>
      <c r="D29" s="37" t="s">
        <v>37</v>
      </c>
      <c r="E29" s="38">
        <v>24</v>
      </c>
      <c r="F29" s="58">
        <v>0</v>
      </c>
      <c r="G29" s="39">
        <f aca="true" t="shared" si="0" ref="G29:G40">E29*F29</f>
        <v>0</v>
      </c>
    </row>
    <row r="30" spans="2:7" ht="15">
      <c r="B30" s="36" t="s">
        <v>42</v>
      </c>
      <c r="C30" s="6" t="s">
        <v>43</v>
      </c>
      <c r="D30" s="37" t="s">
        <v>37</v>
      </c>
      <c r="E30" s="38">
        <v>24</v>
      </c>
      <c r="F30" s="58">
        <v>0</v>
      </c>
      <c r="G30" s="39">
        <f t="shared" si="0"/>
        <v>0</v>
      </c>
    </row>
    <row r="31" spans="2:7" ht="15">
      <c r="B31" s="36" t="s">
        <v>44</v>
      </c>
      <c r="C31" s="6" t="s">
        <v>45</v>
      </c>
      <c r="D31" s="37" t="s">
        <v>37</v>
      </c>
      <c r="E31" s="38">
        <v>24</v>
      </c>
      <c r="F31" s="58">
        <v>0</v>
      </c>
      <c r="G31" s="39">
        <f t="shared" si="0"/>
        <v>0</v>
      </c>
    </row>
    <row r="32" spans="2:7" ht="15">
      <c r="B32" s="36" t="s">
        <v>46</v>
      </c>
      <c r="C32" s="6" t="s">
        <v>47</v>
      </c>
      <c r="D32" s="37" t="s">
        <v>37</v>
      </c>
      <c r="E32" s="38">
        <v>24</v>
      </c>
      <c r="F32" s="58">
        <v>0</v>
      </c>
      <c r="G32" s="39">
        <f t="shared" si="0"/>
        <v>0</v>
      </c>
    </row>
    <row r="33" spans="2:7" ht="15">
      <c r="B33" s="36" t="s">
        <v>48</v>
      </c>
      <c r="C33" s="6" t="s">
        <v>49</v>
      </c>
      <c r="D33" s="37" t="s">
        <v>37</v>
      </c>
      <c r="E33" s="38">
        <v>28</v>
      </c>
      <c r="F33" s="58">
        <v>0</v>
      </c>
      <c r="G33" s="39">
        <f t="shared" si="0"/>
        <v>0</v>
      </c>
    </row>
    <row r="34" spans="2:7" ht="15">
      <c r="B34" s="36" t="s">
        <v>50</v>
      </c>
      <c r="C34" s="6" t="s">
        <v>51</v>
      </c>
      <c r="D34" s="37" t="s">
        <v>37</v>
      </c>
      <c r="E34" s="38">
        <v>28</v>
      </c>
      <c r="F34" s="58">
        <v>0</v>
      </c>
      <c r="G34" s="39">
        <f t="shared" si="0"/>
        <v>0</v>
      </c>
    </row>
    <row r="35" spans="2:7" ht="15">
      <c r="B35" s="36" t="s">
        <v>52</v>
      </c>
      <c r="C35" s="6" t="s">
        <v>53</v>
      </c>
      <c r="D35" s="37" t="s">
        <v>37</v>
      </c>
      <c r="E35" s="38">
        <v>34</v>
      </c>
      <c r="F35" s="58">
        <v>0</v>
      </c>
      <c r="G35" s="39">
        <f t="shared" si="0"/>
        <v>0</v>
      </c>
    </row>
    <row r="36" spans="2:7" ht="15">
      <c r="B36" s="36" t="s">
        <v>54</v>
      </c>
      <c r="C36" s="6" t="s">
        <v>55</v>
      </c>
      <c r="D36" s="37" t="s">
        <v>37</v>
      </c>
      <c r="E36" s="38">
        <v>34</v>
      </c>
      <c r="F36" s="58">
        <v>0</v>
      </c>
      <c r="G36" s="39">
        <f t="shared" si="0"/>
        <v>0</v>
      </c>
    </row>
    <row r="37" spans="2:7" ht="15">
      <c r="B37" s="36" t="s">
        <v>56</v>
      </c>
      <c r="C37" s="41" t="s">
        <v>57</v>
      </c>
      <c r="D37" s="37" t="s">
        <v>37</v>
      </c>
      <c r="E37" s="38">
        <v>28</v>
      </c>
      <c r="F37" s="58">
        <v>0</v>
      </c>
      <c r="G37" s="39">
        <f t="shared" si="0"/>
        <v>0</v>
      </c>
    </row>
    <row r="38" spans="2:7" ht="15">
      <c r="B38" s="36" t="s">
        <v>58</v>
      </c>
      <c r="C38" s="41" t="s">
        <v>59</v>
      </c>
      <c r="D38" s="37" t="s">
        <v>37</v>
      </c>
      <c r="E38" s="38">
        <v>28</v>
      </c>
      <c r="F38" s="58">
        <v>0</v>
      </c>
      <c r="G38" s="39">
        <f t="shared" si="0"/>
        <v>0</v>
      </c>
    </row>
    <row r="39" spans="2:7" ht="15">
      <c r="B39" s="36" t="s">
        <v>60</v>
      </c>
      <c r="C39" s="6" t="s">
        <v>61</v>
      </c>
      <c r="D39" s="37" t="s">
        <v>37</v>
      </c>
      <c r="E39" s="38">
        <v>34</v>
      </c>
      <c r="F39" s="58">
        <v>0</v>
      </c>
      <c r="G39" s="39">
        <f t="shared" si="0"/>
        <v>0</v>
      </c>
    </row>
    <row r="40" spans="2:7" ht="15">
      <c r="B40" s="36" t="s">
        <v>62</v>
      </c>
      <c r="C40" s="6" t="s">
        <v>63</v>
      </c>
      <c r="D40" s="37" t="s">
        <v>37</v>
      </c>
      <c r="E40" s="38">
        <v>34</v>
      </c>
      <c r="F40" s="58">
        <v>0</v>
      </c>
      <c r="G40" s="39">
        <f t="shared" si="0"/>
        <v>0</v>
      </c>
    </row>
    <row r="41" ht="15">
      <c r="B41" s="42"/>
    </row>
    <row r="42" spans="2:7" ht="15">
      <c r="B42" s="47" t="s">
        <v>23</v>
      </c>
      <c r="C42" s="48" t="s">
        <v>24</v>
      </c>
      <c r="D42" s="48"/>
      <c r="E42" s="48"/>
      <c r="F42" s="48"/>
      <c r="G42" s="35">
        <f>SUM(G43:G90)</f>
        <v>0</v>
      </c>
    </row>
    <row r="43" spans="2:7" ht="15">
      <c r="B43" s="49" t="s">
        <v>64</v>
      </c>
      <c r="C43" s="6" t="s">
        <v>65</v>
      </c>
      <c r="D43" s="37" t="s">
        <v>37</v>
      </c>
      <c r="E43" s="38">
        <v>114</v>
      </c>
      <c r="F43" s="58">
        <v>0</v>
      </c>
      <c r="G43" s="39">
        <f aca="true" t="shared" si="1" ref="G43:G86">E43*F43</f>
        <v>0</v>
      </c>
    </row>
    <row r="44" spans="2:7" ht="15">
      <c r="B44" s="49" t="s">
        <v>66</v>
      </c>
      <c r="C44" s="6" t="s">
        <v>67</v>
      </c>
      <c r="D44" s="37" t="s">
        <v>37</v>
      </c>
      <c r="E44" s="38">
        <v>114</v>
      </c>
      <c r="F44" s="58">
        <v>0</v>
      </c>
      <c r="G44" s="39">
        <f t="shared" si="1"/>
        <v>0</v>
      </c>
    </row>
    <row r="45" spans="2:7" ht="15">
      <c r="B45" s="49" t="s">
        <v>68</v>
      </c>
      <c r="C45" s="6" t="s">
        <v>69</v>
      </c>
      <c r="D45" s="37" t="s">
        <v>37</v>
      </c>
      <c r="E45" s="38">
        <v>12</v>
      </c>
      <c r="F45" s="58">
        <v>0</v>
      </c>
      <c r="G45" s="39">
        <f t="shared" si="1"/>
        <v>0</v>
      </c>
    </row>
    <row r="46" spans="2:7" ht="15">
      <c r="B46" s="49" t="s">
        <v>70</v>
      </c>
      <c r="C46" s="6" t="s">
        <v>71</v>
      </c>
      <c r="D46" s="37" t="s">
        <v>37</v>
      </c>
      <c r="E46" s="38">
        <v>12</v>
      </c>
      <c r="F46" s="58">
        <v>0</v>
      </c>
      <c r="G46" s="39">
        <f t="shared" si="1"/>
        <v>0</v>
      </c>
    </row>
    <row r="47" spans="2:7" ht="15">
      <c r="B47" s="50" t="s">
        <v>72</v>
      </c>
      <c r="C47" s="6" t="s">
        <v>73</v>
      </c>
      <c r="D47" s="37" t="s">
        <v>37</v>
      </c>
      <c r="E47" s="38">
        <v>36</v>
      </c>
      <c r="F47" s="58">
        <v>0</v>
      </c>
      <c r="G47" s="39">
        <f t="shared" si="1"/>
        <v>0</v>
      </c>
    </row>
    <row r="48" spans="2:7" ht="15">
      <c r="B48" s="50" t="s">
        <v>74</v>
      </c>
      <c r="C48" s="6" t="s">
        <v>75</v>
      </c>
      <c r="D48" s="37" t="s">
        <v>37</v>
      </c>
      <c r="E48" s="38">
        <v>36</v>
      </c>
      <c r="F48" s="58">
        <v>0</v>
      </c>
      <c r="G48" s="39">
        <f t="shared" si="1"/>
        <v>0</v>
      </c>
    </row>
    <row r="49" spans="2:7" ht="15">
      <c r="B49" s="49" t="s">
        <v>76</v>
      </c>
      <c r="C49" s="6" t="s">
        <v>77</v>
      </c>
      <c r="D49" s="37" t="s">
        <v>37</v>
      </c>
      <c r="E49" s="38">
        <v>3</v>
      </c>
      <c r="F49" s="58">
        <v>0</v>
      </c>
      <c r="G49" s="39">
        <f t="shared" si="1"/>
        <v>0</v>
      </c>
    </row>
    <row r="50" spans="2:7" ht="15">
      <c r="B50" s="49" t="s">
        <v>78</v>
      </c>
      <c r="C50" s="6" t="s">
        <v>79</v>
      </c>
      <c r="D50" s="37" t="s">
        <v>37</v>
      </c>
      <c r="E50" s="38">
        <v>3</v>
      </c>
      <c r="F50" s="58">
        <v>0</v>
      </c>
      <c r="G50" s="39">
        <f t="shared" si="1"/>
        <v>0</v>
      </c>
    </row>
    <row r="51" spans="2:7" ht="15">
      <c r="B51" s="50" t="s">
        <v>80</v>
      </c>
      <c r="C51" s="6" t="s">
        <v>81</v>
      </c>
      <c r="D51" s="37" t="s">
        <v>37</v>
      </c>
      <c r="E51" s="38">
        <v>9</v>
      </c>
      <c r="F51" s="58">
        <v>0</v>
      </c>
      <c r="G51" s="39">
        <f t="shared" si="1"/>
        <v>0</v>
      </c>
    </row>
    <row r="52" spans="2:7" ht="15">
      <c r="B52" s="50" t="s">
        <v>82</v>
      </c>
      <c r="C52" s="6" t="s">
        <v>83</v>
      </c>
      <c r="D52" s="37" t="s">
        <v>37</v>
      </c>
      <c r="E52" s="38">
        <v>9</v>
      </c>
      <c r="F52" s="58">
        <v>0</v>
      </c>
      <c r="G52" s="39">
        <f t="shared" si="1"/>
        <v>0</v>
      </c>
    </row>
    <row r="53" spans="2:7" ht="15">
      <c r="B53" s="50" t="s">
        <v>84</v>
      </c>
      <c r="C53" s="6" t="s">
        <v>85</v>
      </c>
      <c r="D53" s="37" t="s">
        <v>37</v>
      </c>
      <c r="E53" s="38">
        <v>38</v>
      </c>
      <c r="F53" s="58">
        <v>0</v>
      </c>
      <c r="G53" s="39">
        <f t="shared" si="1"/>
        <v>0</v>
      </c>
    </row>
    <row r="54" spans="2:7" ht="15">
      <c r="B54" s="50" t="s">
        <v>86</v>
      </c>
      <c r="C54" s="6" t="s">
        <v>87</v>
      </c>
      <c r="D54" s="37" t="s">
        <v>37</v>
      </c>
      <c r="E54" s="38">
        <v>38</v>
      </c>
      <c r="F54" s="58">
        <v>0</v>
      </c>
      <c r="G54" s="39">
        <f t="shared" si="1"/>
        <v>0</v>
      </c>
    </row>
    <row r="55" spans="2:7" ht="15">
      <c r="B55" s="50" t="s">
        <v>88</v>
      </c>
      <c r="C55" s="6" t="s">
        <v>89</v>
      </c>
      <c r="D55" s="37" t="s">
        <v>37</v>
      </c>
      <c r="E55" s="38">
        <v>1</v>
      </c>
      <c r="F55" s="58">
        <v>0</v>
      </c>
      <c r="G55" s="39">
        <f t="shared" si="1"/>
        <v>0</v>
      </c>
    </row>
    <row r="56" spans="2:7" ht="15">
      <c r="B56" s="50" t="s">
        <v>90</v>
      </c>
      <c r="C56" s="6" t="s">
        <v>91</v>
      </c>
      <c r="D56" s="37" t="s">
        <v>37</v>
      </c>
      <c r="E56" s="38">
        <v>1</v>
      </c>
      <c r="F56" s="58">
        <v>0</v>
      </c>
      <c r="G56" s="39">
        <f t="shared" si="1"/>
        <v>0</v>
      </c>
    </row>
    <row r="57" spans="2:7" ht="15">
      <c r="B57" s="49" t="s">
        <v>92</v>
      </c>
      <c r="C57" s="6" t="s">
        <v>93</v>
      </c>
      <c r="D57" s="37" t="s">
        <v>37</v>
      </c>
      <c r="E57" s="38">
        <v>4</v>
      </c>
      <c r="F57" s="58">
        <v>0</v>
      </c>
      <c r="G57" s="39">
        <f t="shared" si="1"/>
        <v>0</v>
      </c>
    </row>
    <row r="58" spans="2:7" ht="15">
      <c r="B58" s="49" t="s">
        <v>94</v>
      </c>
      <c r="C58" s="6" t="s">
        <v>95</v>
      </c>
      <c r="D58" s="37" t="s">
        <v>37</v>
      </c>
      <c r="E58" s="38">
        <v>4</v>
      </c>
      <c r="F58" s="58">
        <v>0</v>
      </c>
      <c r="G58" s="39">
        <f t="shared" si="1"/>
        <v>0</v>
      </c>
    </row>
    <row r="59" spans="2:7" ht="15">
      <c r="B59" s="49" t="s">
        <v>96</v>
      </c>
      <c r="C59" s="6" t="s">
        <v>97</v>
      </c>
      <c r="D59" s="37" t="s">
        <v>37</v>
      </c>
      <c r="E59" s="38">
        <v>4</v>
      </c>
      <c r="F59" s="58">
        <v>0</v>
      </c>
      <c r="G59" s="39">
        <f t="shared" si="1"/>
        <v>0</v>
      </c>
    </row>
    <row r="60" spans="2:7" ht="15">
      <c r="B60" s="49" t="s">
        <v>98</v>
      </c>
      <c r="C60" s="6" t="s">
        <v>99</v>
      </c>
      <c r="D60" s="37" t="s">
        <v>37</v>
      </c>
      <c r="E60" s="38">
        <v>4</v>
      </c>
      <c r="F60" s="58">
        <v>0</v>
      </c>
      <c r="G60" s="39">
        <f t="shared" si="1"/>
        <v>0</v>
      </c>
    </row>
    <row r="61" spans="2:7" ht="15">
      <c r="B61" s="50" t="s">
        <v>100</v>
      </c>
      <c r="C61" s="6" t="s">
        <v>101</v>
      </c>
      <c r="D61" s="37" t="s">
        <v>37</v>
      </c>
      <c r="E61" s="38">
        <v>1</v>
      </c>
      <c r="F61" s="58">
        <v>0</v>
      </c>
      <c r="G61" s="39">
        <f t="shared" si="1"/>
        <v>0</v>
      </c>
    </row>
    <row r="62" spans="2:7" ht="15">
      <c r="B62" s="50" t="s">
        <v>102</v>
      </c>
      <c r="C62" s="6" t="s">
        <v>103</v>
      </c>
      <c r="D62" s="37" t="s">
        <v>37</v>
      </c>
      <c r="E62" s="38">
        <v>1</v>
      </c>
      <c r="F62" s="58">
        <v>0</v>
      </c>
      <c r="G62" s="39">
        <f t="shared" si="1"/>
        <v>0</v>
      </c>
    </row>
    <row r="63" spans="2:7" ht="15">
      <c r="B63" s="50" t="s">
        <v>104</v>
      </c>
      <c r="C63" s="6" t="s">
        <v>105</v>
      </c>
      <c r="D63" s="37" t="s">
        <v>37</v>
      </c>
      <c r="E63" s="38">
        <v>1</v>
      </c>
      <c r="F63" s="58">
        <v>0</v>
      </c>
      <c r="G63" s="39">
        <f t="shared" si="1"/>
        <v>0</v>
      </c>
    </row>
    <row r="64" spans="2:7" ht="15">
      <c r="B64" s="50" t="s">
        <v>106</v>
      </c>
      <c r="C64" s="6" t="s">
        <v>107</v>
      </c>
      <c r="D64" s="37" t="s">
        <v>37</v>
      </c>
      <c r="E64" s="38">
        <v>1</v>
      </c>
      <c r="F64" s="58">
        <v>0</v>
      </c>
      <c r="G64" s="39">
        <f t="shared" si="1"/>
        <v>0</v>
      </c>
    </row>
    <row r="65" spans="2:7" ht="15">
      <c r="B65" s="50" t="s">
        <v>108</v>
      </c>
      <c r="C65" s="6" t="s">
        <v>109</v>
      </c>
      <c r="D65" s="37" t="s">
        <v>37</v>
      </c>
      <c r="E65" s="38">
        <v>2</v>
      </c>
      <c r="F65" s="58">
        <v>0</v>
      </c>
      <c r="G65" s="39">
        <f t="shared" si="1"/>
        <v>0</v>
      </c>
    </row>
    <row r="66" spans="2:7" ht="15">
      <c r="B66" s="50" t="s">
        <v>110</v>
      </c>
      <c r="C66" s="6" t="s">
        <v>111</v>
      </c>
      <c r="D66" s="37" t="s">
        <v>37</v>
      </c>
      <c r="E66" s="38">
        <v>2</v>
      </c>
      <c r="F66" s="58">
        <v>0</v>
      </c>
      <c r="G66" s="39">
        <f t="shared" si="1"/>
        <v>0</v>
      </c>
    </row>
    <row r="67" spans="2:7" ht="15">
      <c r="B67" s="50" t="s">
        <v>112</v>
      </c>
      <c r="C67" s="6" t="s">
        <v>113</v>
      </c>
      <c r="D67" s="37" t="s">
        <v>37</v>
      </c>
      <c r="E67" s="38">
        <v>2</v>
      </c>
      <c r="F67" s="58">
        <v>0</v>
      </c>
      <c r="G67" s="39">
        <f t="shared" si="1"/>
        <v>0</v>
      </c>
    </row>
    <row r="68" spans="2:7" ht="15">
      <c r="B68" s="50" t="s">
        <v>114</v>
      </c>
      <c r="C68" s="6" t="s">
        <v>115</v>
      </c>
      <c r="D68" s="37" t="s">
        <v>37</v>
      </c>
      <c r="E68" s="38">
        <v>2</v>
      </c>
      <c r="F68" s="58">
        <v>0</v>
      </c>
      <c r="G68" s="39">
        <f t="shared" si="1"/>
        <v>0</v>
      </c>
    </row>
    <row r="69" spans="2:7" ht="15">
      <c r="B69" s="49" t="s">
        <v>116</v>
      </c>
      <c r="C69" s="6" t="s">
        <v>117</v>
      </c>
      <c r="D69" s="37" t="s">
        <v>37</v>
      </c>
      <c r="E69" s="38">
        <v>2</v>
      </c>
      <c r="F69" s="58">
        <v>0</v>
      </c>
      <c r="G69" s="39">
        <f t="shared" si="1"/>
        <v>0</v>
      </c>
    </row>
    <row r="70" spans="2:7" ht="15">
      <c r="B70" s="49" t="s">
        <v>118</v>
      </c>
      <c r="C70" s="6" t="s">
        <v>119</v>
      </c>
      <c r="D70" s="37" t="s">
        <v>37</v>
      </c>
      <c r="E70" s="38">
        <v>2</v>
      </c>
      <c r="F70" s="58">
        <v>0</v>
      </c>
      <c r="G70" s="39">
        <f t="shared" si="1"/>
        <v>0</v>
      </c>
    </row>
    <row r="71" spans="2:7" ht="15">
      <c r="B71" s="49" t="s">
        <v>120</v>
      </c>
      <c r="C71" s="6" t="s">
        <v>121</v>
      </c>
      <c r="D71" s="37" t="s">
        <v>37</v>
      </c>
      <c r="E71" s="38">
        <v>2</v>
      </c>
      <c r="F71" s="58">
        <v>0</v>
      </c>
      <c r="G71" s="39">
        <f t="shared" si="1"/>
        <v>0</v>
      </c>
    </row>
    <row r="72" spans="2:7" ht="15">
      <c r="B72" s="49" t="s">
        <v>122</v>
      </c>
      <c r="C72" s="6" t="s">
        <v>123</v>
      </c>
      <c r="D72" s="37" t="s">
        <v>37</v>
      </c>
      <c r="E72" s="38">
        <v>2</v>
      </c>
      <c r="F72" s="58">
        <v>0</v>
      </c>
      <c r="G72" s="39">
        <f t="shared" si="1"/>
        <v>0</v>
      </c>
    </row>
    <row r="73" spans="2:7" ht="15">
      <c r="B73" s="49" t="s">
        <v>124</v>
      </c>
      <c r="C73" s="6" t="s">
        <v>125</v>
      </c>
      <c r="D73" s="37" t="s">
        <v>37</v>
      </c>
      <c r="E73" s="38">
        <v>22</v>
      </c>
      <c r="F73" s="58">
        <v>0</v>
      </c>
      <c r="G73" s="39">
        <f t="shared" si="1"/>
        <v>0</v>
      </c>
    </row>
    <row r="74" spans="2:7" ht="15">
      <c r="B74" s="49" t="s">
        <v>126</v>
      </c>
      <c r="C74" s="6" t="s">
        <v>127</v>
      </c>
      <c r="D74" s="37" t="s">
        <v>37</v>
      </c>
      <c r="E74" s="38">
        <v>22</v>
      </c>
      <c r="F74" s="58">
        <v>0</v>
      </c>
      <c r="G74" s="39">
        <f t="shared" si="1"/>
        <v>0</v>
      </c>
    </row>
    <row r="75" spans="2:7" ht="15">
      <c r="B75" s="49" t="s">
        <v>128</v>
      </c>
      <c r="C75" s="6" t="s">
        <v>129</v>
      </c>
      <c r="D75" s="37" t="s">
        <v>37</v>
      </c>
      <c r="E75" s="38">
        <v>44</v>
      </c>
      <c r="F75" s="58">
        <v>0</v>
      </c>
      <c r="G75" s="39">
        <f t="shared" si="1"/>
        <v>0</v>
      </c>
    </row>
    <row r="76" spans="2:7" ht="15">
      <c r="B76" s="49" t="s">
        <v>130</v>
      </c>
      <c r="C76" s="6" t="s">
        <v>131</v>
      </c>
      <c r="D76" s="37" t="s">
        <v>37</v>
      </c>
      <c r="E76" s="38">
        <v>44</v>
      </c>
      <c r="F76" s="58">
        <v>0</v>
      </c>
      <c r="G76" s="39">
        <f t="shared" si="1"/>
        <v>0</v>
      </c>
    </row>
    <row r="77" spans="2:7" ht="15">
      <c r="B77" s="49" t="s">
        <v>132</v>
      </c>
      <c r="C77" s="6" t="s">
        <v>133</v>
      </c>
      <c r="D77" s="37" t="s">
        <v>37</v>
      </c>
      <c r="E77" s="38">
        <v>6</v>
      </c>
      <c r="F77" s="58">
        <v>0</v>
      </c>
      <c r="G77" s="39">
        <f t="shared" si="1"/>
        <v>0</v>
      </c>
    </row>
    <row r="78" spans="2:7" ht="15">
      <c r="B78" s="49" t="s">
        <v>134</v>
      </c>
      <c r="C78" s="6" t="s">
        <v>135</v>
      </c>
      <c r="D78" s="37" t="s">
        <v>37</v>
      </c>
      <c r="E78" s="38">
        <v>6</v>
      </c>
      <c r="F78" s="58">
        <v>0</v>
      </c>
      <c r="G78" s="39">
        <f t="shared" si="1"/>
        <v>0</v>
      </c>
    </row>
    <row r="79" spans="2:7" ht="15">
      <c r="B79" s="50" t="s">
        <v>136</v>
      </c>
      <c r="C79" s="6" t="s">
        <v>137</v>
      </c>
      <c r="D79" s="37" t="s">
        <v>37</v>
      </c>
      <c r="E79" s="38">
        <v>3</v>
      </c>
      <c r="F79" s="58">
        <v>0</v>
      </c>
      <c r="G79" s="39">
        <f t="shared" si="1"/>
        <v>0</v>
      </c>
    </row>
    <row r="80" spans="2:7" ht="15">
      <c r="B80" s="50" t="s">
        <v>138</v>
      </c>
      <c r="C80" s="6" t="s">
        <v>139</v>
      </c>
      <c r="D80" s="37" t="s">
        <v>37</v>
      </c>
      <c r="E80" s="38">
        <v>3</v>
      </c>
      <c r="F80" s="58">
        <v>0</v>
      </c>
      <c r="G80" s="39">
        <f t="shared" si="1"/>
        <v>0</v>
      </c>
    </row>
    <row r="81" spans="2:7" ht="15">
      <c r="B81" s="50" t="s">
        <v>140</v>
      </c>
      <c r="C81" s="6" t="s">
        <v>141</v>
      </c>
      <c r="D81" s="37" t="s">
        <v>37</v>
      </c>
      <c r="E81" s="38">
        <v>6</v>
      </c>
      <c r="F81" s="58">
        <v>0</v>
      </c>
      <c r="G81" s="39">
        <f t="shared" si="1"/>
        <v>0</v>
      </c>
    </row>
    <row r="82" spans="2:7" ht="15">
      <c r="B82" s="50" t="s">
        <v>142</v>
      </c>
      <c r="C82" s="6" t="s">
        <v>143</v>
      </c>
      <c r="D82" s="37" t="s">
        <v>37</v>
      </c>
      <c r="E82" s="38">
        <v>6</v>
      </c>
      <c r="F82" s="58">
        <v>0</v>
      </c>
      <c r="G82" s="39">
        <f t="shared" si="1"/>
        <v>0</v>
      </c>
    </row>
    <row r="83" spans="2:7" ht="15">
      <c r="B83" s="49" t="s">
        <v>144</v>
      </c>
      <c r="C83" s="6" t="s">
        <v>145</v>
      </c>
      <c r="D83" s="37" t="s">
        <v>37</v>
      </c>
      <c r="E83" s="38">
        <v>6</v>
      </c>
      <c r="F83" s="58">
        <v>0</v>
      </c>
      <c r="G83" s="39">
        <f t="shared" si="1"/>
        <v>0</v>
      </c>
    </row>
    <row r="84" spans="2:7" ht="15">
      <c r="B84" s="49" t="s">
        <v>146</v>
      </c>
      <c r="C84" s="6" t="s">
        <v>147</v>
      </c>
      <c r="D84" s="37" t="s">
        <v>37</v>
      </c>
      <c r="E84" s="38">
        <v>6</v>
      </c>
      <c r="F84" s="58">
        <v>0</v>
      </c>
      <c r="G84" s="39">
        <f t="shared" si="1"/>
        <v>0</v>
      </c>
    </row>
    <row r="85" spans="2:7" ht="15">
      <c r="B85" s="50" t="s">
        <v>148</v>
      </c>
      <c r="C85" s="6" t="s">
        <v>149</v>
      </c>
      <c r="D85" s="37" t="s">
        <v>37</v>
      </c>
      <c r="E85" s="38">
        <v>2</v>
      </c>
      <c r="F85" s="58">
        <v>0</v>
      </c>
      <c r="G85" s="39">
        <f t="shared" si="1"/>
        <v>0</v>
      </c>
    </row>
    <row r="86" spans="2:7" ht="15">
      <c r="B86" s="50" t="s">
        <v>150</v>
      </c>
      <c r="C86" s="6" t="s">
        <v>151</v>
      </c>
      <c r="D86" s="37" t="s">
        <v>37</v>
      </c>
      <c r="E86" s="38">
        <v>2</v>
      </c>
      <c r="F86" s="58">
        <v>0</v>
      </c>
      <c r="G86" s="39">
        <f t="shared" si="1"/>
        <v>0</v>
      </c>
    </row>
    <row r="87" spans="2:7" ht="15">
      <c r="B87" s="50" t="s">
        <v>306</v>
      </c>
      <c r="C87" s="6" t="s">
        <v>307</v>
      </c>
      <c r="D87" s="37" t="s">
        <v>37</v>
      </c>
      <c r="E87" s="38">
        <v>197</v>
      </c>
      <c r="F87" s="58">
        <v>0</v>
      </c>
      <c r="G87" s="39">
        <f aca="true" t="shared" si="2" ref="G87">E87*F87</f>
        <v>0</v>
      </c>
    </row>
    <row r="88" spans="2:7" ht="15">
      <c r="B88" s="50" t="s">
        <v>308</v>
      </c>
      <c r="C88" s="6" t="s">
        <v>309</v>
      </c>
      <c r="D88" s="37" t="s">
        <v>37</v>
      </c>
      <c r="E88" s="38">
        <v>22</v>
      </c>
      <c r="F88" s="58">
        <v>0</v>
      </c>
      <c r="G88" s="39">
        <f aca="true" t="shared" si="3" ref="G88:G90">E88*F88</f>
        <v>0</v>
      </c>
    </row>
    <row r="89" spans="2:7" ht="15">
      <c r="B89" s="50" t="s">
        <v>310</v>
      </c>
      <c r="C89" s="6" t="s">
        <v>311</v>
      </c>
      <c r="D89" s="37" t="s">
        <v>37</v>
      </c>
      <c r="E89" s="38">
        <v>13</v>
      </c>
      <c r="F89" s="58">
        <v>0</v>
      </c>
      <c r="G89" s="39">
        <f t="shared" si="3"/>
        <v>0</v>
      </c>
    </row>
    <row r="90" spans="2:7" ht="15">
      <c r="B90" s="50" t="s">
        <v>312</v>
      </c>
      <c r="C90" s="6" t="s">
        <v>313</v>
      </c>
      <c r="D90" s="37" t="s">
        <v>37</v>
      </c>
      <c r="E90" s="38">
        <v>263</v>
      </c>
      <c r="F90" s="58">
        <v>0</v>
      </c>
      <c r="G90" s="39">
        <f t="shared" si="3"/>
        <v>0</v>
      </c>
    </row>
    <row r="91" ht="15">
      <c r="B91" s="42"/>
    </row>
    <row r="92" spans="2:7" ht="15">
      <c r="B92" s="47" t="s">
        <v>25</v>
      </c>
      <c r="C92" s="48" t="s">
        <v>26</v>
      </c>
      <c r="D92" s="48"/>
      <c r="E92" s="48"/>
      <c r="F92" s="48"/>
      <c r="G92" s="35">
        <f>SUM(G93:G159)</f>
        <v>0</v>
      </c>
    </row>
    <row r="93" spans="2:7" ht="15">
      <c r="B93" s="50" t="s">
        <v>152</v>
      </c>
      <c r="C93" s="6" t="s">
        <v>153</v>
      </c>
      <c r="D93" s="37" t="s">
        <v>37</v>
      </c>
      <c r="E93" s="38">
        <v>2</v>
      </c>
      <c r="F93" s="58">
        <v>0</v>
      </c>
      <c r="G93" s="39">
        <f>E93*F93</f>
        <v>0</v>
      </c>
    </row>
    <row r="94" spans="2:7" ht="15">
      <c r="B94" s="50" t="s">
        <v>154</v>
      </c>
      <c r="C94" s="6" t="s">
        <v>155</v>
      </c>
      <c r="D94" s="37" t="s">
        <v>37</v>
      </c>
      <c r="E94" s="38">
        <v>2</v>
      </c>
      <c r="F94" s="58">
        <v>0</v>
      </c>
      <c r="G94" s="39">
        <f aca="true" t="shared" si="4" ref="G94:G157">E94*F94</f>
        <v>0</v>
      </c>
    </row>
    <row r="95" spans="2:7" ht="15">
      <c r="B95" s="50" t="s">
        <v>156</v>
      </c>
      <c r="C95" s="6" t="s">
        <v>157</v>
      </c>
      <c r="D95" s="37" t="s">
        <v>37</v>
      </c>
      <c r="E95" s="38">
        <v>6</v>
      </c>
      <c r="F95" s="58">
        <v>0</v>
      </c>
      <c r="G95" s="39">
        <f t="shared" si="4"/>
        <v>0</v>
      </c>
    </row>
    <row r="96" spans="2:7" ht="15">
      <c r="B96" s="50" t="s">
        <v>158</v>
      </c>
      <c r="C96" s="6" t="s">
        <v>159</v>
      </c>
      <c r="D96" s="37" t="s">
        <v>37</v>
      </c>
      <c r="E96" s="38">
        <v>6</v>
      </c>
      <c r="F96" s="58">
        <v>0</v>
      </c>
      <c r="G96" s="39">
        <f t="shared" si="4"/>
        <v>0</v>
      </c>
    </row>
    <row r="97" spans="2:7" ht="15">
      <c r="B97" s="50" t="s">
        <v>160</v>
      </c>
      <c r="C97" s="6" t="s">
        <v>161</v>
      </c>
      <c r="D97" s="37" t="s">
        <v>37</v>
      </c>
      <c r="E97" s="38">
        <v>15</v>
      </c>
      <c r="F97" s="58">
        <v>0</v>
      </c>
      <c r="G97" s="39">
        <f t="shared" si="4"/>
        <v>0</v>
      </c>
    </row>
    <row r="98" spans="2:7" ht="15">
      <c r="B98" s="50" t="s">
        <v>162</v>
      </c>
      <c r="C98" s="6" t="s">
        <v>163</v>
      </c>
      <c r="D98" s="37" t="s">
        <v>37</v>
      </c>
      <c r="E98" s="38">
        <v>15</v>
      </c>
      <c r="F98" s="58">
        <v>0</v>
      </c>
      <c r="G98" s="39">
        <f t="shared" si="4"/>
        <v>0</v>
      </c>
    </row>
    <row r="99" spans="2:7" ht="15">
      <c r="B99" s="50" t="s">
        <v>164</v>
      </c>
      <c r="C99" s="6" t="s">
        <v>165</v>
      </c>
      <c r="D99" s="37" t="s">
        <v>37</v>
      </c>
      <c r="E99" s="38">
        <v>3</v>
      </c>
      <c r="F99" s="58">
        <v>0</v>
      </c>
      <c r="G99" s="39">
        <f t="shared" si="4"/>
        <v>0</v>
      </c>
    </row>
    <row r="100" spans="2:7" ht="15">
      <c r="B100" s="50" t="s">
        <v>166</v>
      </c>
      <c r="C100" s="6" t="s">
        <v>167</v>
      </c>
      <c r="D100" s="37" t="s">
        <v>37</v>
      </c>
      <c r="E100" s="38">
        <v>3</v>
      </c>
      <c r="F100" s="58">
        <v>0</v>
      </c>
      <c r="G100" s="39">
        <f t="shared" si="4"/>
        <v>0</v>
      </c>
    </row>
    <row r="101" spans="2:7" ht="15">
      <c r="B101" s="50" t="s">
        <v>168</v>
      </c>
      <c r="C101" s="6" t="s">
        <v>169</v>
      </c>
      <c r="D101" s="37" t="s">
        <v>37</v>
      </c>
      <c r="E101" s="38">
        <v>6</v>
      </c>
      <c r="F101" s="58">
        <v>0</v>
      </c>
      <c r="G101" s="39">
        <f t="shared" si="4"/>
        <v>0</v>
      </c>
    </row>
    <row r="102" spans="2:7" ht="15">
      <c r="B102" s="50" t="s">
        <v>170</v>
      </c>
      <c r="C102" s="6" t="s">
        <v>171</v>
      </c>
      <c r="D102" s="37" t="s">
        <v>37</v>
      </c>
      <c r="E102" s="38">
        <v>6</v>
      </c>
      <c r="F102" s="58">
        <v>0</v>
      </c>
      <c r="G102" s="39">
        <f t="shared" si="4"/>
        <v>0</v>
      </c>
    </row>
    <row r="103" spans="2:11" ht="15">
      <c r="B103" s="50" t="s">
        <v>172</v>
      </c>
      <c r="C103" s="6" t="s">
        <v>173</v>
      </c>
      <c r="D103" s="37" t="s">
        <v>37</v>
      </c>
      <c r="E103" s="38">
        <v>1</v>
      </c>
      <c r="F103" s="58">
        <v>0</v>
      </c>
      <c r="G103" s="39">
        <f t="shared" si="4"/>
        <v>0</v>
      </c>
      <c r="J103" s="51"/>
      <c r="K103" s="51"/>
    </row>
    <row r="104" spans="2:7" ht="15">
      <c r="B104" s="50" t="s">
        <v>174</v>
      </c>
      <c r="C104" s="6" t="s">
        <v>175</v>
      </c>
      <c r="D104" s="37" t="s">
        <v>37</v>
      </c>
      <c r="E104" s="38">
        <v>1</v>
      </c>
      <c r="F104" s="58">
        <v>0</v>
      </c>
      <c r="G104" s="39">
        <f t="shared" si="4"/>
        <v>0</v>
      </c>
    </row>
    <row r="105" spans="2:7" ht="15">
      <c r="B105" s="50" t="s">
        <v>176</v>
      </c>
      <c r="C105" s="6" t="s">
        <v>177</v>
      </c>
      <c r="D105" s="37" t="s">
        <v>37</v>
      </c>
      <c r="E105" s="38">
        <v>3</v>
      </c>
      <c r="F105" s="58">
        <v>0</v>
      </c>
      <c r="G105" s="39">
        <f t="shared" si="4"/>
        <v>0</v>
      </c>
    </row>
    <row r="106" spans="2:7" ht="15">
      <c r="B106" s="50" t="s">
        <v>178</v>
      </c>
      <c r="C106" s="6" t="s">
        <v>179</v>
      </c>
      <c r="D106" s="37" t="s">
        <v>37</v>
      </c>
      <c r="E106" s="38">
        <v>3</v>
      </c>
      <c r="F106" s="58">
        <v>0</v>
      </c>
      <c r="G106" s="39">
        <f t="shared" si="4"/>
        <v>0</v>
      </c>
    </row>
    <row r="107" spans="2:7" ht="15">
      <c r="B107" s="50" t="s">
        <v>180</v>
      </c>
      <c r="C107" s="6" t="s">
        <v>181</v>
      </c>
      <c r="D107" s="37" t="s">
        <v>37</v>
      </c>
      <c r="E107" s="38">
        <v>2</v>
      </c>
      <c r="F107" s="58">
        <v>0</v>
      </c>
      <c r="G107" s="39">
        <f t="shared" si="4"/>
        <v>0</v>
      </c>
    </row>
    <row r="108" spans="2:7" ht="15">
      <c r="B108" s="50" t="s">
        <v>182</v>
      </c>
      <c r="C108" s="6" t="s">
        <v>183</v>
      </c>
      <c r="D108" s="37" t="s">
        <v>37</v>
      </c>
      <c r="E108" s="38">
        <v>2</v>
      </c>
      <c r="F108" s="58">
        <v>0</v>
      </c>
      <c r="G108" s="39">
        <f t="shared" si="4"/>
        <v>0</v>
      </c>
    </row>
    <row r="109" spans="2:7" ht="15">
      <c r="B109" s="50" t="s">
        <v>184</v>
      </c>
      <c r="C109" s="6" t="s">
        <v>185</v>
      </c>
      <c r="D109" s="37" t="s">
        <v>37</v>
      </c>
      <c r="E109" s="38">
        <v>8</v>
      </c>
      <c r="F109" s="58">
        <v>0</v>
      </c>
      <c r="G109" s="39">
        <f t="shared" si="4"/>
        <v>0</v>
      </c>
    </row>
    <row r="110" spans="2:7" ht="15">
      <c r="B110" s="50" t="s">
        <v>186</v>
      </c>
      <c r="C110" s="6" t="s">
        <v>187</v>
      </c>
      <c r="D110" s="37" t="s">
        <v>37</v>
      </c>
      <c r="E110" s="38">
        <v>8</v>
      </c>
      <c r="F110" s="58">
        <v>0</v>
      </c>
      <c r="G110" s="39">
        <f t="shared" si="4"/>
        <v>0</v>
      </c>
    </row>
    <row r="111" spans="2:7" ht="15">
      <c r="B111" s="50" t="s">
        <v>188</v>
      </c>
      <c r="C111" s="6" t="s">
        <v>189</v>
      </c>
      <c r="D111" s="37" t="s">
        <v>37</v>
      </c>
      <c r="E111" s="38">
        <v>1</v>
      </c>
      <c r="F111" s="58">
        <v>0</v>
      </c>
      <c r="G111" s="39">
        <f t="shared" si="4"/>
        <v>0</v>
      </c>
    </row>
    <row r="112" spans="2:7" ht="15">
      <c r="B112" s="50" t="s">
        <v>190</v>
      </c>
      <c r="C112" s="6" t="s">
        <v>191</v>
      </c>
      <c r="D112" s="37" t="s">
        <v>37</v>
      </c>
      <c r="E112" s="38">
        <v>1</v>
      </c>
      <c r="F112" s="58">
        <v>0</v>
      </c>
      <c r="G112" s="39">
        <f t="shared" si="4"/>
        <v>0</v>
      </c>
    </row>
    <row r="113" spans="2:7" ht="15">
      <c r="B113" s="50" t="s">
        <v>192</v>
      </c>
      <c r="C113" s="6" t="s">
        <v>193</v>
      </c>
      <c r="D113" s="37" t="s">
        <v>37</v>
      </c>
      <c r="E113" s="38">
        <v>2</v>
      </c>
      <c r="F113" s="58">
        <v>0</v>
      </c>
      <c r="G113" s="39">
        <f t="shared" si="4"/>
        <v>0</v>
      </c>
    </row>
    <row r="114" spans="2:7" ht="15">
      <c r="B114" s="50" t="s">
        <v>194</v>
      </c>
      <c r="C114" s="6" t="s">
        <v>195</v>
      </c>
      <c r="D114" s="37" t="s">
        <v>37</v>
      </c>
      <c r="E114" s="38">
        <v>2</v>
      </c>
      <c r="F114" s="58">
        <v>0</v>
      </c>
      <c r="G114" s="39">
        <f t="shared" si="4"/>
        <v>0</v>
      </c>
    </row>
    <row r="115" spans="2:7" ht="15">
      <c r="B115" s="50" t="s">
        <v>196</v>
      </c>
      <c r="C115" s="6" t="s">
        <v>197</v>
      </c>
      <c r="D115" s="37" t="s">
        <v>37</v>
      </c>
      <c r="E115" s="38">
        <v>3</v>
      </c>
      <c r="F115" s="58">
        <v>0</v>
      </c>
      <c r="G115" s="39">
        <f t="shared" si="4"/>
        <v>0</v>
      </c>
    </row>
    <row r="116" spans="2:7" ht="15">
      <c r="B116" s="50" t="s">
        <v>198</v>
      </c>
      <c r="C116" s="6" t="s">
        <v>199</v>
      </c>
      <c r="D116" s="37" t="s">
        <v>37</v>
      </c>
      <c r="E116" s="38">
        <v>3</v>
      </c>
      <c r="F116" s="58">
        <v>0</v>
      </c>
      <c r="G116" s="39">
        <f t="shared" si="4"/>
        <v>0</v>
      </c>
    </row>
    <row r="117" spans="2:7" ht="15">
      <c r="B117" s="50" t="s">
        <v>200</v>
      </c>
      <c r="C117" s="6" t="s">
        <v>201</v>
      </c>
      <c r="D117" s="37" t="s">
        <v>37</v>
      </c>
      <c r="E117" s="38">
        <v>3</v>
      </c>
      <c r="F117" s="58">
        <v>0</v>
      </c>
      <c r="G117" s="39">
        <f t="shared" si="4"/>
        <v>0</v>
      </c>
    </row>
    <row r="118" spans="2:7" ht="15">
      <c r="B118" s="50" t="s">
        <v>202</v>
      </c>
      <c r="C118" s="6" t="s">
        <v>203</v>
      </c>
      <c r="D118" s="37" t="s">
        <v>37</v>
      </c>
      <c r="E118" s="38">
        <v>3</v>
      </c>
      <c r="F118" s="58">
        <v>0</v>
      </c>
      <c r="G118" s="39">
        <f t="shared" si="4"/>
        <v>0</v>
      </c>
    </row>
    <row r="119" spans="2:7" ht="15">
      <c r="B119" s="36" t="s">
        <v>204</v>
      </c>
      <c r="C119" s="6" t="s">
        <v>205</v>
      </c>
      <c r="D119" s="37" t="s">
        <v>37</v>
      </c>
      <c r="E119" s="38">
        <v>1</v>
      </c>
      <c r="F119" s="58">
        <v>0</v>
      </c>
      <c r="G119" s="39">
        <f t="shared" si="4"/>
        <v>0</v>
      </c>
    </row>
    <row r="120" spans="2:7" ht="15">
      <c r="B120" s="36" t="s">
        <v>206</v>
      </c>
      <c r="C120" s="6" t="s">
        <v>207</v>
      </c>
      <c r="D120" s="37" t="s">
        <v>37</v>
      </c>
      <c r="E120" s="38">
        <v>1</v>
      </c>
      <c r="F120" s="58">
        <v>0</v>
      </c>
      <c r="G120" s="39">
        <f t="shared" si="4"/>
        <v>0</v>
      </c>
    </row>
    <row r="121" spans="2:7" ht="15">
      <c r="B121" s="50" t="s">
        <v>208</v>
      </c>
      <c r="C121" s="6" t="s">
        <v>209</v>
      </c>
      <c r="D121" s="37" t="s">
        <v>37</v>
      </c>
      <c r="E121" s="38">
        <v>1</v>
      </c>
      <c r="F121" s="58">
        <v>0</v>
      </c>
      <c r="G121" s="39">
        <f t="shared" si="4"/>
        <v>0</v>
      </c>
    </row>
    <row r="122" spans="2:7" ht="15">
      <c r="B122" s="50" t="s">
        <v>210</v>
      </c>
      <c r="C122" s="6" t="s">
        <v>211</v>
      </c>
      <c r="D122" s="37" t="s">
        <v>37</v>
      </c>
      <c r="E122" s="38">
        <v>1</v>
      </c>
      <c r="F122" s="58">
        <v>0</v>
      </c>
      <c r="G122" s="39">
        <f t="shared" si="4"/>
        <v>0</v>
      </c>
    </row>
    <row r="123" spans="2:7" ht="15">
      <c r="B123" s="36" t="s">
        <v>212</v>
      </c>
      <c r="C123" s="6" t="s">
        <v>213</v>
      </c>
      <c r="D123" s="37" t="s">
        <v>37</v>
      </c>
      <c r="E123" s="38">
        <v>1</v>
      </c>
      <c r="F123" s="58">
        <v>0</v>
      </c>
      <c r="G123" s="39">
        <f t="shared" si="4"/>
        <v>0</v>
      </c>
    </row>
    <row r="124" spans="2:7" ht="15">
      <c r="B124" s="36" t="s">
        <v>214</v>
      </c>
      <c r="C124" s="6" t="s">
        <v>215</v>
      </c>
      <c r="D124" s="37" t="s">
        <v>37</v>
      </c>
      <c r="E124" s="38">
        <v>1</v>
      </c>
      <c r="F124" s="58">
        <v>0</v>
      </c>
      <c r="G124" s="39">
        <f t="shared" si="4"/>
        <v>0</v>
      </c>
    </row>
    <row r="125" spans="2:7" ht="15">
      <c r="B125" s="36" t="s">
        <v>216</v>
      </c>
      <c r="C125" s="6" t="s">
        <v>217</v>
      </c>
      <c r="D125" s="37" t="s">
        <v>37</v>
      </c>
      <c r="E125" s="38">
        <v>1</v>
      </c>
      <c r="F125" s="58">
        <v>0</v>
      </c>
      <c r="G125" s="39">
        <f t="shared" si="4"/>
        <v>0</v>
      </c>
    </row>
    <row r="126" spans="2:7" ht="15">
      <c r="B126" s="36" t="s">
        <v>218</v>
      </c>
      <c r="C126" s="6" t="s">
        <v>219</v>
      </c>
      <c r="D126" s="37" t="s">
        <v>37</v>
      </c>
      <c r="E126" s="38">
        <v>1</v>
      </c>
      <c r="F126" s="58">
        <v>0</v>
      </c>
      <c r="G126" s="39">
        <f t="shared" si="4"/>
        <v>0</v>
      </c>
    </row>
    <row r="127" spans="2:7" ht="15">
      <c r="B127" s="50" t="s">
        <v>220</v>
      </c>
      <c r="C127" s="6" t="s">
        <v>221</v>
      </c>
      <c r="D127" s="37" t="s">
        <v>37</v>
      </c>
      <c r="E127" s="38">
        <v>2</v>
      </c>
      <c r="F127" s="58">
        <v>0</v>
      </c>
      <c r="G127" s="39">
        <f t="shared" si="4"/>
        <v>0</v>
      </c>
    </row>
    <row r="128" spans="2:7" ht="15">
      <c r="B128" s="50" t="s">
        <v>222</v>
      </c>
      <c r="C128" s="6" t="s">
        <v>223</v>
      </c>
      <c r="D128" s="37" t="s">
        <v>37</v>
      </c>
      <c r="E128" s="38">
        <v>2</v>
      </c>
      <c r="F128" s="58">
        <v>0</v>
      </c>
      <c r="G128" s="39">
        <f t="shared" si="4"/>
        <v>0</v>
      </c>
    </row>
    <row r="129" spans="2:7" ht="15">
      <c r="B129" s="50" t="s">
        <v>224</v>
      </c>
      <c r="C129" s="6" t="s">
        <v>225</v>
      </c>
      <c r="D129" s="37" t="s">
        <v>37</v>
      </c>
      <c r="E129" s="38">
        <v>1</v>
      </c>
      <c r="F129" s="58">
        <v>0</v>
      </c>
      <c r="G129" s="39">
        <f t="shared" si="4"/>
        <v>0</v>
      </c>
    </row>
    <row r="130" spans="2:7" ht="15">
      <c r="B130" s="50" t="s">
        <v>226</v>
      </c>
      <c r="C130" s="6" t="s">
        <v>227</v>
      </c>
      <c r="D130" s="37" t="s">
        <v>37</v>
      </c>
      <c r="E130" s="38">
        <v>1</v>
      </c>
      <c r="F130" s="58">
        <v>0</v>
      </c>
      <c r="G130" s="39">
        <f t="shared" si="4"/>
        <v>0</v>
      </c>
    </row>
    <row r="131" spans="2:7" ht="15">
      <c r="B131" s="36" t="s">
        <v>228</v>
      </c>
      <c r="C131" s="6" t="s">
        <v>229</v>
      </c>
      <c r="D131" s="37" t="s">
        <v>37</v>
      </c>
      <c r="E131" s="38">
        <v>1</v>
      </c>
      <c r="F131" s="58">
        <v>0</v>
      </c>
      <c r="G131" s="39">
        <f t="shared" si="4"/>
        <v>0</v>
      </c>
    </row>
    <row r="132" spans="2:7" ht="15">
      <c r="B132" s="36" t="s">
        <v>230</v>
      </c>
      <c r="C132" s="6" t="s">
        <v>231</v>
      </c>
      <c r="D132" s="37" t="s">
        <v>37</v>
      </c>
      <c r="E132" s="38">
        <v>1</v>
      </c>
      <c r="F132" s="58">
        <v>0</v>
      </c>
      <c r="G132" s="39">
        <f t="shared" si="4"/>
        <v>0</v>
      </c>
    </row>
    <row r="133" spans="2:7" ht="15">
      <c r="B133" s="50" t="s">
        <v>232</v>
      </c>
      <c r="C133" s="6" t="s">
        <v>233</v>
      </c>
      <c r="D133" s="37" t="s">
        <v>37</v>
      </c>
      <c r="E133" s="38">
        <v>1</v>
      </c>
      <c r="F133" s="58">
        <v>0</v>
      </c>
      <c r="G133" s="39">
        <f t="shared" si="4"/>
        <v>0</v>
      </c>
    </row>
    <row r="134" spans="2:7" ht="15">
      <c r="B134" s="50" t="s">
        <v>234</v>
      </c>
      <c r="C134" s="6" t="s">
        <v>235</v>
      </c>
      <c r="D134" s="37" t="s">
        <v>37</v>
      </c>
      <c r="E134" s="38">
        <v>1</v>
      </c>
      <c r="F134" s="58">
        <v>0</v>
      </c>
      <c r="G134" s="39">
        <f t="shared" si="4"/>
        <v>0</v>
      </c>
    </row>
    <row r="135" spans="2:7" ht="15">
      <c r="B135" s="50" t="s">
        <v>236</v>
      </c>
      <c r="C135" s="6" t="s">
        <v>237</v>
      </c>
      <c r="D135" s="37" t="s">
        <v>37</v>
      </c>
      <c r="E135" s="38">
        <v>2</v>
      </c>
      <c r="F135" s="58">
        <v>0</v>
      </c>
      <c r="G135" s="39">
        <f t="shared" si="4"/>
        <v>0</v>
      </c>
    </row>
    <row r="136" spans="2:7" ht="15">
      <c r="B136" s="50" t="s">
        <v>238</v>
      </c>
      <c r="C136" s="6" t="s">
        <v>239</v>
      </c>
      <c r="D136" s="37" t="s">
        <v>37</v>
      </c>
      <c r="E136" s="38">
        <v>2</v>
      </c>
      <c r="F136" s="58">
        <v>0</v>
      </c>
      <c r="G136" s="39">
        <f t="shared" si="4"/>
        <v>0</v>
      </c>
    </row>
    <row r="137" spans="2:7" ht="15">
      <c r="B137" s="50" t="s">
        <v>240</v>
      </c>
      <c r="C137" s="6" t="s">
        <v>241</v>
      </c>
      <c r="D137" s="37" t="s">
        <v>37</v>
      </c>
      <c r="E137" s="38">
        <v>9</v>
      </c>
      <c r="F137" s="58">
        <v>0</v>
      </c>
      <c r="G137" s="39">
        <f t="shared" si="4"/>
        <v>0</v>
      </c>
    </row>
    <row r="138" spans="2:7" ht="15">
      <c r="B138" s="50" t="s">
        <v>242</v>
      </c>
      <c r="C138" s="6" t="s">
        <v>243</v>
      </c>
      <c r="D138" s="37" t="s">
        <v>37</v>
      </c>
      <c r="E138" s="38">
        <v>9</v>
      </c>
      <c r="F138" s="58">
        <v>0</v>
      </c>
      <c r="G138" s="39">
        <f t="shared" si="4"/>
        <v>0</v>
      </c>
    </row>
    <row r="139" spans="2:11" ht="15">
      <c r="B139" s="50" t="s">
        <v>244</v>
      </c>
      <c r="C139" s="6" t="s">
        <v>245</v>
      </c>
      <c r="D139" s="37" t="s">
        <v>37</v>
      </c>
      <c r="E139" s="38">
        <v>2</v>
      </c>
      <c r="F139" s="58">
        <v>0</v>
      </c>
      <c r="G139" s="39">
        <f t="shared" si="4"/>
        <v>0</v>
      </c>
      <c r="J139" s="51"/>
      <c r="K139" s="51"/>
    </row>
    <row r="140" spans="2:7" ht="15">
      <c r="B140" s="50" t="s">
        <v>246</v>
      </c>
      <c r="C140" s="6" t="s">
        <v>247</v>
      </c>
      <c r="D140" s="37" t="s">
        <v>37</v>
      </c>
      <c r="E140" s="38">
        <v>2</v>
      </c>
      <c r="F140" s="58">
        <v>0</v>
      </c>
      <c r="G140" s="39">
        <f t="shared" si="4"/>
        <v>0</v>
      </c>
    </row>
    <row r="141" spans="2:7" ht="15">
      <c r="B141" s="50" t="s">
        <v>248</v>
      </c>
      <c r="C141" s="6" t="s">
        <v>249</v>
      </c>
      <c r="D141" s="37" t="s">
        <v>37</v>
      </c>
      <c r="E141" s="38">
        <v>2</v>
      </c>
      <c r="F141" s="58">
        <v>0</v>
      </c>
      <c r="G141" s="39">
        <f t="shared" si="4"/>
        <v>0</v>
      </c>
    </row>
    <row r="142" spans="2:7" ht="15">
      <c r="B142" s="50" t="s">
        <v>250</v>
      </c>
      <c r="C142" s="6" t="s">
        <v>251</v>
      </c>
      <c r="D142" s="37" t="s">
        <v>37</v>
      </c>
      <c r="E142" s="38">
        <v>2</v>
      </c>
      <c r="F142" s="58">
        <v>0</v>
      </c>
      <c r="G142" s="39">
        <f t="shared" si="4"/>
        <v>0</v>
      </c>
    </row>
    <row r="143" spans="2:7" ht="15">
      <c r="B143" s="50" t="s">
        <v>252</v>
      </c>
      <c r="C143" s="6" t="s">
        <v>253</v>
      </c>
      <c r="D143" s="37" t="s">
        <v>37</v>
      </c>
      <c r="E143" s="38">
        <v>3</v>
      </c>
      <c r="F143" s="58">
        <v>0</v>
      </c>
      <c r="G143" s="39">
        <f t="shared" si="4"/>
        <v>0</v>
      </c>
    </row>
    <row r="144" spans="2:7" ht="15">
      <c r="B144" s="50" t="s">
        <v>254</v>
      </c>
      <c r="C144" s="6" t="s">
        <v>255</v>
      </c>
      <c r="D144" s="37" t="s">
        <v>37</v>
      </c>
      <c r="E144" s="38">
        <v>3</v>
      </c>
      <c r="F144" s="58">
        <v>0</v>
      </c>
      <c r="G144" s="39">
        <f t="shared" si="4"/>
        <v>0</v>
      </c>
    </row>
    <row r="145" spans="2:7" ht="15">
      <c r="B145" s="50" t="s">
        <v>256</v>
      </c>
      <c r="C145" s="6" t="s">
        <v>257</v>
      </c>
      <c r="D145" s="37" t="s">
        <v>37</v>
      </c>
      <c r="E145" s="38">
        <v>1</v>
      </c>
      <c r="F145" s="58">
        <v>0</v>
      </c>
      <c r="G145" s="39">
        <f t="shared" si="4"/>
        <v>0</v>
      </c>
    </row>
    <row r="146" spans="2:7" ht="15">
      <c r="B146" s="50" t="s">
        <v>258</v>
      </c>
      <c r="C146" s="6" t="s">
        <v>259</v>
      </c>
      <c r="D146" s="37" t="s">
        <v>37</v>
      </c>
      <c r="E146" s="38">
        <v>1</v>
      </c>
      <c r="F146" s="58">
        <v>0</v>
      </c>
      <c r="G146" s="39">
        <f t="shared" si="4"/>
        <v>0</v>
      </c>
    </row>
    <row r="147" spans="2:11" ht="15">
      <c r="B147" s="50" t="s">
        <v>260</v>
      </c>
      <c r="C147" s="6" t="s">
        <v>261</v>
      </c>
      <c r="D147" s="37" t="s">
        <v>37</v>
      </c>
      <c r="E147" s="38">
        <v>1</v>
      </c>
      <c r="F147" s="58">
        <v>0</v>
      </c>
      <c r="G147" s="39">
        <f t="shared" si="4"/>
        <v>0</v>
      </c>
      <c r="J147" s="51"/>
      <c r="K147" s="51"/>
    </row>
    <row r="148" spans="2:7" ht="15">
      <c r="B148" s="50" t="s">
        <v>262</v>
      </c>
      <c r="C148" s="6" t="s">
        <v>263</v>
      </c>
      <c r="D148" s="37" t="s">
        <v>37</v>
      </c>
      <c r="E148" s="38">
        <v>1</v>
      </c>
      <c r="F148" s="58">
        <v>0</v>
      </c>
      <c r="G148" s="39">
        <f t="shared" si="4"/>
        <v>0</v>
      </c>
    </row>
    <row r="149" spans="2:7" ht="15">
      <c r="B149" s="50" t="s">
        <v>264</v>
      </c>
      <c r="C149" s="6" t="s">
        <v>265</v>
      </c>
      <c r="D149" s="37" t="s">
        <v>37</v>
      </c>
      <c r="E149" s="38">
        <v>1</v>
      </c>
      <c r="F149" s="58">
        <v>0</v>
      </c>
      <c r="G149" s="39">
        <f t="shared" si="4"/>
        <v>0</v>
      </c>
    </row>
    <row r="150" spans="2:7" ht="15">
      <c r="B150" s="50" t="s">
        <v>266</v>
      </c>
      <c r="C150" s="6" t="s">
        <v>267</v>
      </c>
      <c r="D150" s="37" t="s">
        <v>37</v>
      </c>
      <c r="E150" s="38">
        <v>1</v>
      </c>
      <c r="F150" s="58">
        <v>0</v>
      </c>
      <c r="G150" s="39">
        <f t="shared" si="4"/>
        <v>0</v>
      </c>
    </row>
    <row r="151" spans="2:7" ht="15">
      <c r="B151" s="50" t="s">
        <v>268</v>
      </c>
      <c r="C151" s="6" t="s">
        <v>269</v>
      </c>
      <c r="D151" s="37" t="s">
        <v>37</v>
      </c>
      <c r="E151" s="38">
        <v>1</v>
      </c>
      <c r="F151" s="58">
        <v>0</v>
      </c>
      <c r="G151" s="39">
        <f t="shared" si="4"/>
        <v>0</v>
      </c>
    </row>
    <row r="152" spans="2:7" ht="15">
      <c r="B152" s="50" t="s">
        <v>270</v>
      </c>
      <c r="C152" s="6" t="s">
        <v>271</v>
      </c>
      <c r="D152" s="37" t="s">
        <v>37</v>
      </c>
      <c r="E152" s="38">
        <v>1</v>
      </c>
      <c r="F152" s="58">
        <v>0</v>
      </c>
      <c r="G152" s="39">
        <f t="shared" si="4"/>
        <v>0</v>
      </c>
    </row>
    <row r="153" spans="2:11" ht="15">
      <c r="B153" s="50" t="s">
        <v>272</v>
      </c>
      <c r="C153" s="6" t="s">
        <v>273</v>
      </c>
      <c r="D153" s="37" t="s">
        <v>37</v>
      </c>
      <c r="E153" s="38">
        <v>1</v>
      </c>
      <c r="F153" s="58">
        <v>0</v>
      </c>
      <c r="G153" s="39">
        <f t="shared" si="4"/>
        <v>0</v>
      </c>
      <c r="K153" s="52"/>
    </row>
    <row r="154" spans="2:7" ht="15">
      <c r="B154" s="50" t="s">
        <v>274</v>
      </c>
      <c r="C154" s="6" t="s">
        <v>275</v>
      </c>
      <c r="D154" s="37" t="s">
        <v>37</v>
      </c>
      <c r="E154" s="38">
        <v>1</v>
      </c>
      <c r="F154" s="58">
        <v>0</v>
      </c>
      <c r="G154" s="39">
        <f t="shared" si="4"/>
        <v>0</v>
      </c>
    </row>
    <row r="155" spans="2:7" ht="15">
      <c r="B155" s="36" t="s">
        <v>276</v>
      </c>
      <c r="C155" s="6" t="s">
        <v>277</v>
      </c>
      <c r="D155" s="37" t="s">
        <v>37</v>
      </c>
      <c r="E155" s="38">
        <v>1</v>
      </c>
      <c r="F155" s="58">
        <v>0</v>
      </c>
      <c r="G155" s="39">
        <f t="shared" si="4"/>
        <v>0</v>
      </c>
    </row>
    <row r="156" spans="2:7" ht="15">
      <c r="B156" s="36" t="s">
        <v>278</v>
      </c>
      <c r="C156" s="6" t="s">
        <v>279</v>
      </c>
      <c r="D156" s="37" t="s">
        <v>37</v>
      </c>
      <c r="E156" s="38">
        <v>1</v>
      </c>
      <c r="F156" s="58">
        <v>0</v>
      </c>
      <c r="G156" s="39">
        <f t="shared" si="4"/>
        <v>0</v>
      </c>
    </row>
    <row r="157" spans="2:7" ht="15">
      <c r="B157" s="50" t="s">
        <v>280</v>
      </c>
      <c r="C157" s="6" t="s">
        <v>281</v>
      </c>
      <c r="D157" s="37" t="s">
        <v>37</v>
      </c>
      <c r="E157" s="38">
        <v>2</v>
      </c>
      <c r="F157" s="58">
        <v>0</v>
      </c>
      <c r="G157" s="39">
        <f t="shared" si="4"/>
        <v>0</v>
      </c>
    </row>
    <row r="158" spans="2:7" ht="15">
      <c r="B158" s="50" t="s">
        <v>282</v>
      </c>
      <c r="C158" s="6" t="s">
        <v>283</v>
      </c>
      <c r="D158" s="37" t="s">
        <v>37</v>
      </c>
      <c r="E158" s="38">
        <v>2</v>
      </c>
      <c r="F158" s="58">
        <v>0</v>
      </c>
      <c r="G158" s="39">
        <f aca="true" t="shared" si="5" ref="G158:G159">E158*F158</f>
        <v>0</v>
      </c>
    </row>
    <row r="159" spans="2:7" ht="15">
      <c r="B159" s="36" t="s">
        <v>284</v>
      </c>
      <c r="C159" s="6" t="s">
        <v>285</v>
      </c>
      <c r="D159" s="37" t="s">
        <v>37</v>
      </c>
      <c r="E159" s="38">
        <v>1</v>
      </c>
      <c r="F159" s="58">
        <v>0</v>
      </c>
      <c r="G159" s="39">
        <f t="shared" si="5"/>
        <v>0</v>
      </c>
    </row>
    <row r="160" ht="15">
      <c r="B160" s="42"/>
    </row>
    <row r="161" spans="2:7" ht="15">
      <c r="B161" s="53">
        <v>4</v>
      </c>
      <c r="C161" s="48" t="s">
        <v>286</v>
      </c>
      <c r="D161" s="48"/>
      <c r="E161" s="48"/>
      <c r="F161" s="48"/>
      <c r="G161" s="35">
        <f>SUM(G162:G172)</f>
        <v>0</v>
      </c>
    </row>
    <row r="162" spans="2:7" ht="15">
      <c r="B162" s="54" t="s">
        <v>287</v>
      </c>
      <c r="C162" s="41" t="s">
        <v>288</v>
      </c>
      <c r="D162" s="37" t="s">
        <v>289</v>
      </c>
      <c r="E162" s="38">
        <v>1</v>
      </c>
      <c r="F162" s="58">
        <v>0</v>
      </c>
      <c r="G162" s="39">
        <f>E162*F162</f>
        <v>0</v>
      </c>
    </row>
    <row r="163" spans="2:5" ht="66.75" customHeight="1">
      <c r="B163" s="55"/>
      <c r="C163" s="56" t="s">
        <v>290</v>
      </c>
      <c r="D163" s="56"/>
      <c r="E163" s="56"/>
    </row>
    <row r="164" spans="2:7" ht="15">
      <c r="B164" s="54" t="s">
        <v>291</v>
      </c>
      <c r="C164" s="57" t="s">
        <v>292</v>
      </c>
      <c r="D164" s="37" t="s">
        <v>289</v>
      </c>
      <c r="E164" s="38">
        <v>1</v>
      </c>
      <c r="F164" s="58">
        <v>0</v>
      </c>
      <c r="G164" s="39">
        <f>E164*F164</f>
        <v>0</v>
      </c>
    </row>
    <row r="165" spans="2:5" ht="15">
      <c r="B165" s="55"/>
      <c r="C165" s="56" t="s">
        <v>293</v>
      </c>
      <c r="D165" s="56"/>
      <c r="E165" s="56"/>
    </row>
    <row r="166" spans="2:7" ht="15">
      <c r="B166" s="54" t="s">
        <v>294</v>
      </c>
      <c r="C166" s="57" t="s">
        <v>295</v>
      </c>
      <c r="D166" s="37" t="s">
        <v>289</v>
      </c>
      <c r="E166" s="38">
        <v>1</v>
      </c>
      <c r="F166" s="58">
        <v>0</v>
      </c>
      <c r="G166" s="39">
        <f>E166*F166</f>
        <v>0</v>
      </c>
    </row>
    <row r="167" spans="2:5" ht="33.75" customHeight="1">
      <c r="B167" s="55"/>
      <c r="C167" s="56" t="s">
        <v>296</v>
      </c>
      <c r="D167" s="56"/>
      <c r="E167" s="56"/>
    </row>
    <row r="168" spans="2:7" ht="15">
      <c r="B168" s="54" t="s">
        <v>297</v>
      </c>
      <c r="C168" s="57" t="s">
        <v>298</v>
      </c>
      <c r="D168" s="37" t="s">
        <v>289</v>
      </c>
      <c r="E168" s="38">
        <v>1</v>
      </c>
      <c r="F168" s="58">
        <v>0</v>
      </c>
      <c r="G168" s="39">
        <f>E168*F168</f>
        <v>0</v>
      </c>
    </row>
    <row r="169" spans="2:5" ht="30" customHeight="1">
      <c r="B169" s="55"/>
      <c r="C169" s="56" t="s">
        <v>299</v>
      </c>
      <c r="D169" s="56"/>
      <c r="E169" s="56"/>
    </row>
    <row r="170" spans="2:7" ht="15">
      <c r="B170" s="54" t="s">
        <v>300</v>
      </c>
      <c r="C170" s="57" t="s">
        <v>301</v>
      </c>
      <c r="D170" s="37" t="s">
        <v>289</v>
      </c>
      <c r="E170" s="38">
        <v>1</v>
      </c>
      <c r="F170" s="58">
        <v>0</v>
      </c>
      <c r="G170" s="39">
        <f>E170*F170</f>
        <v>0</v>
      </c>
    </row>
    <row r="171" spans="2:5" ht="15">
      <c r="B171" s="55"/>
      <c r="C171" s="56" t="s">
        <v>302</v>
      </c>
      <c r="D171" s="56"/>
      <c r="E171" s="56"/>
    </row>
    <row r="172" spans="2:7" ht="15">
      <c r="B172" s="54" t="s">
        <v>303</v>
      </c>
      <c r="C172" s="57" t="s">
        <v>304</v>
      </c>
      <c r="D172" s="37" t="s">
        <v>289</v>
      </c>
      <c r="E172" s="38">
        <v>1</v>
      </c>
      <c r="F172" s="58">
        <v>0</v>
      </c>
      <c r="G172" s="39">
        <f>E172*F172</f>
        <v>0</v>
      </c>
    </row>
    <row r="173" spans="3:5" ht="30" customHeight="1">
      <c r="C173" s="56" t="s">
        <v>305</v>
      </c>
      <c r="D173" s="56"/>
      <c r="E173" s="56"/>
    </row>
  </sheetData>
  <sheetProtection algorithmName="SHA-512" hashValue="T3x3muKUCigANbjXsjh+KWlOsNk2K34aAA3hnFkigPUTuFsgQ0ENrCeYdFN4qNHfEo31XM79eJfcsmMf+EO+Eg==" saltValue="2anp3cxU13PfX5MnHbcrMw==" spinCount="100000" sheet="1" objects="1" scenarios="1" selectLockedCells="1"/>
  <mergeCells count="31">
    <mergeCell ref="C10:H10"/>
    <mergeCell ref="B4:G4"/>
    <mergeCell ref="B6:H6"/>
    <mergeCell ref="C7:H7"/>
    <mergeCell ref="C8:H8"/>
    <mergeCell ref="C9:H9"/>
    <mergeCell ref="C11:H11"/>
    <mergeCell ref="C12:H12"/>
    <mergeCell ref="C13:H13"/>
    <mergeCell ref="B15:H15"/>
    <mergeCell ref="C16:F16"/>
    <mergeCell ref="G16:H16"/>
    <mergeCell ref="J147:K147"/>
    <mergeCell ref="C17:F17"/>
    <mergeCell ref="C18:F18"/>
    <mergeCell ref="C19:F19"/>
    <mergeCell ref="C20:F20"/>
    <mergeCell ref="B21:F21"/>
    <mergeCell ref="B24:G24"/>
    <mergeCell ref="C26:F26"/>
    <mergeCell ref="C42:F42"/>
    <mergeCell ref="C92:F92"/>
    <mergeCell ref="J103:K103"/>
    <mergeCell ref="J139:K139"/>
    <mergeCell ref="C173:E173"/>
    <mergeCell ref="C161:F161"/>
    <mergeCell ref="C163:E163"/>
    <mergeCell ref="C165:E165"/>
    <mergeCell ref="C167:E167"/>
    <mergeCell ref="C169:E169"/>
    <mergeCell ref="C171:E171"/>
  </mergeCells>
  <printOptions/>
  <pageMargins left="0.7" right="0.7" top="0.787401575" bottom="0.7874015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2023-04-18T17:35:26Z</dcterms:created>
  <dcterms:modified xsi:type="dcterms:W3CDTF">2023-12-08T08:02:59Z</dcterms:modified>
  <cp:category/>
  <cp:version/>
  <cp:contentType/>
  <cp:contentStatus/>
</cp:coreProperties>
</file>