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'List1'!$A$1:$H$90</definedName>
  </definedNames>
  <calcPr calcId="162913"/>
</workbook>
</file>

<file path=xl/sharedStrings.xml><?xml version="1.0" encoding="utf-8"?>
<sst xmlns="http://schemas.openxmlformats.org/spreadsheetml/2006/main" count="265" uniqueCount="199">
  <si>
    <t>Oprava volného bytu č. 36, Horní 29</t>
  </si>
  <si>
    <t>VZ č. 86/2018</t>
  </si>
  <si>
    <t>19.4.2018 16:00:48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</si>
  <si>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</si>
  <si>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</si>
  <si>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</si>
  <si>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</si>
  <si>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</si>
  <si>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</si>
  <si>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</si>
  <si>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</si>
  <si>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</si>
  <si>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</si>
  <si>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</si>
  <si>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</si>
  <si>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</si>
  <si>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</si>
  <si>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</si>
  <si>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</si>
  <si>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</si>
  <si>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</si>
  <si>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</si>
  <si>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</si>
  <si>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</si>
  <si>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</si>
  <si>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</si>
  <si>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</si>
  <si>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</si>
  <si>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</si>
  <si>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</si>
  <si>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</si>
  <si>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</si>
  <si>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</si>
  <si>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</si>
  <si>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</si>
  <si>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</si>
  <si>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</si>
  <si>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</si>
  <si>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</si>
  <si>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</si>
  <si>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</si>
  <si>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</si>
  <si>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</si>
  <si>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</si>
  <si>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3.1</t>
  </si>
  <si>
    <t>výměna wc kombi</t>
  </si>
  <si>
    <t>včetně úpravy vody a odpadu, WC vytočit k vaně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</si>
  <si>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</si>
  <si>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</si>
  <si>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</si>
  <si>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</si>
  <si>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</si>
  <si>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</si>
  <si>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</si>
  <si>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</si>
  <si>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55cm</t>
  </si>
  <si>
    <t>3.9</t>
  </si>
  <si>
    <t>výměna vany 150 cm</t>
  </si>
  <si>
    <t>usadit co nejníže</t>
  </si>
  <si>
    <t>3.30</t>
  </si>
  <si>
    <t>výměna baterie vanové/umyvadlové nástěnné s otočným ramenem</t>
  </si>
  <si>
    <t>R 10 se sprchovým setem a držákem</t>
  </si>
  <si>
    <t>3.52</t>
  </si>
  <si>
    <t>výměna vstupních vchodových protipožárních dveří 80 cm</t>
  </si>
  <si>
    <t>tř. EI 30 DP 3 dekor dřevo, včetně kukátka</t>
  </si>
  <si>
    <t>3.54</t>
  </si>
  <si>
    <t>výměna vnitřních dveří – plné 60 cm</t>
  </si>
  <si>
    <t>KOUP.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</si>
  <si>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</si>
  <si>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</si>
  <si>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</si>
  <si>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</si>
  <si>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</si>
  <si>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</si>
  <si>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</si>
  <si>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</si>
  <si>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</t>
  </si>
  <si>
    <t>3.79</t>
  </si>
  <si>
    <t>výměna přechodových lišt – délka 80 cm</t>
  </si>
  <si>
    <t>OP, menší pokoj</t>
  </si>
  <si>
    <t>3.82</t>
  </si>
  <si>
    <t>výměna dveřního kování</t>
  </si>
  <si>
    <t>OP,KOUP KOV</t>
  </si>
  <si>
    <t>3.83</t>
  </si>
  <si>
    <t>výměna zámku u dveří</t>
  </si>
  <si>
    <t>OP,KOUP</t>
  </si>
  <si>
    <t>3.84</t>
  </si>
  <si>
    <t>výměna zárubně ocelové pro dveře – šířky 60 cm</t>
  </si>
  <si>
    <t>3.86</t>
  </si>
  <si>
    <t>výměna zárubně ocelové pro dveře – šířky 80 cm</t>
  </si>
  <si>
    <t>OP,menší pokoj</t>
  </si>
  <si>
    <t>3.89</t>
  </si>
  <si>
    <t>výměna zárubně ocelové pro vstupní vchodové dveře – šířky 80 cm</t>
  </si>
  <si>
    <t>3.118</t>
  </si>
  <si>
    <t>výměna větracích mřížek</t>
  </si>
  <si>
    <t>OP,KOUP 0,35x0,17</t>
  </si>
  <si>
    <t>4.1</t>
  </si>
  <si>
    <t>stržení původního PVC</t>
  </si>
  <si>
    <t>m2</t>
  </si>
  <si>
    <t>KU,OP,PŘ</t>
  </si>
  <si>
    <t>4.2</t>
  </si>
  <si>
    <t>úprava podkladu – nivelace</t>
  </si>
  <si>
    <t>4.3</t>
  </si>
  <si>
    <t>položení PVC – střední zátěž</t>
  </si>
  <si>
    <t>4.4</t>
  </si>
  <si>
    <t>položení PVC – vyšší zátěž</t>
  </si>
  <si>
    <t>KU,PŘ</t>
  </si>
  <si>
    <t>4.5</t>
  </si>
  <si>
    <t>nalepení obvodové lišty PVC</t>
  </si>
  <si>
    <t>bm</t>
  </si>
  <si>
    <t>5.1</t>
  </si>
  <si>
    <t>zhotovení nových štukových omítek</t>
  </si>
  <si>
    <t>celý byt včetně úpravy podkladu</t>
  </si>
  <si>
    <t>5.6</t>
  </si>
  <si>
    <t>malba dvojnásobná bílá</t>
  </si>
  <si>
    <t>celý byt</t>
  </si>
  <si>
    <t>6.2</t>
  </si>
  <si>
    <t>obezdění vany 150 cm,včetně instalace vanových dvířek</t>
  </si>
  <si>
    <t>včetně osazení revizních dvířek 30x30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</si>
  <si>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</si>
  <si>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</si>
  <si>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</si>
  <si>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</si>
  <si>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</si>
  <si>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</si>
  <si>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</si>
  <si>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</si>
  <si>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</si>
  <si>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</si>
  <si>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6.25</t>
  </si>
  <si>
    <t>zhotovení nových revizních dvířek IŠ</t>
  </si>
  <si>
    <t xml:space="preserve">KOUP 30x30  </t>
  </si>
  <si>
    <t>7.11</t>
  </si>
  <si>
    <t>nátěr radiátorů</t>
  </si>
  <si>
    <t>OP,KOUP 21 litinových článků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</si>
  <si>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</si>
  <si>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</si>
  <si>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</si>
  <si>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</si>
  <si>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</si>
  <si>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</si>
  <si>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OP, menší pokoj, vstupní bytové dveře</t>
  </si>
  <si>
    <t>7.18</t>
  </si>
  <si>
    <t>nátěr parapetních desek vnitřních</t>
  </si>
  <si>
    <t>v pokojích</t>
  </si>
  <si>
    <t>8.2</t>
  </si>
  <si>
    <t>montáž vodovodního plastového potrubí</t>
  </si>
  <si>
    <t>pod omítku vývody do menšího pokoje ukončit zátkou,namontovat mezikus pro případnou  montáž vodoměru SV</t>
  </si>
  <si>
    <t>8.3</t>
  </si>
  <si>
    <t>demontáž původního vodovodního potrubí</t>
  </si>
  <si>
    <t>stávající rozvod vede po obkladu</t>
  </si>
  <si>
    <t>8.4</t>
  </si>
  <si>
    <t>výměna uzavíracích ventilů SV a TUV ( IŠ )</t>
  </si>
  <si>
    <t>8.5</t>
  </si>
  <si>
    <t>demontáž plastového odpadního potrubí</t>
  </si>
  <si>
    <t>8.8</t>
  </si>
  <si>
    <t>montáž plastového odpadního potrubí, včetně zednického zapravení</t>
  </si>
  <si>
    <t>vývod do KU ukončit zátkou</t>
  </si>
  <si>
    <t>8.11</t>
  </si>
  <si>
    <t>vypouštění topného systému, viz poznámka</t>
  </si>
  <si>
    <t>8.12</t>
  </si>
  <si>
    <t>napouštění topného systému, viz poznámka</t>
  </si>
  <si>
    <t>8.14</t>
  </si>
  <si>
    <t>výměna radiátoru – litinový, včetně D+M RTN, viz poznámka</t>
  </si>
  <si>
    <t>menší pokoj-11 čl. RADIK 11x500x200 výkon 1,0490kW</t>
  </si>
  <si>
    <t>8.20</t>
  </si>
  <si>
    <t>výměna termoregulačního ventilu, včetně hlavice</t>
  </si>
  <si>
    <t>menší pokoj</t>
  </si>
  <si>
    <t>8.22</t>
  </si>
  <si>
    <t>odvzdušnění topného systému, viz poznámka</t>
  </si>
  <si>
    <t>8.23</t>
  </si>
  <si>
    <t>výměna odvzdušňovacího ventilu ÚT</t>
  </si>
  <si>
    <t>UT menší pokoj</t>
  </si>
  <si>
    <t>8.25</t>
  </si>
  <si>
    <t>demontáž a zpětná montáž radiátoru</t>
  </si>
  <si>
    <t>v koupelně z důvodu výměny obkladu</t>
  </si>
  <si>
    <t>8.26</t>
  </si>
  <si>
    <t>demontáž plynového potrubí</t>
  </si>
  <si>
    <t xml:space="preserve">v předsíni </t>
  </si>
  <si>
    <t>9.1</t>
  </si>
  <si>
    <t>opravy a seřízení plastových oken, viz poznámka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</si>
  <si>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</si>
  <si>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</si>
  <si>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</si>
  <si>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</si>
  <si>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</si>
  <si>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</si>
  <si>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11.36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</si>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</sst>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49" fontId="4" fillId="3" borderId="29" xfId="0" applyNumberFormat="1" applyFont="1" applyFill="1" applyBorder="1" applyAlignment="1">
      <alignment horizontal="left"/>
    </xf>
    <xf numFmtId="49" fontId="4" fillId="3" borderId="30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1">
      <selection activeCell="L77" sqref="L7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8" t="s">
        <v>0</v>
      </c>
      <c r="B1" s="69"/>
      <c r="C1" s="69"/>
      <c r="D1" s="70"/>
      <c r="E1" s="70"/>
      <c r="F1" s="69"/>
      <c r="G1" s="69"/>
      <c r="H1" s="71"/>
      <c r="J1" s="1">
        <v>195</v>
      </c>
    </row>
    <row r="2" spans="1:10" ht="44.1" customHeight="1">
      <c r="A2" s="2"/>
      <c r="B2" s="3"/>
      <c r="C2" s="4"/>
      <c r="D2" s="81" t="s">
        <v>1</v>
      </c>
      <c r="E2" s="82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2" t="s">
        <v>3</v>
      </c>
      <c r="B4" s="53"/>
      <c r="C4" s="53"/>
      <c r="D4" s="75" t="s">
        <v>4</v>
      </c>
      <c r="E4" s="75"/>
      <c r="F4" s="75"/>
      <c r="G4" s="76"/>
      <c r="H4" s="6"/>
      <c r="J4" s="1">
        <v>58</v>
      </c>
    </row>
    <row r="5" spans="1:8" ht="15" customHeight="1">
      <c r="A5" s="58" t="s">
        <v>5</v>
      </c>
      <c r="B5" s="44"/>
      <c r="C5" s="44"/>
      <c r="D5" s="77" t="s">
        <v>6</v>
      </c>
      <c r="E5" s="77"/>
      <c r="F5" s="77"/>
      <c r="G5" s="78"/>
      <c r="H5" s="6"/>
    </row>
    <row r="6" spans="1:8" ht="15" customHeight="1">
      <c r="A6" s="58" t="s">
        <v>7</v>
      </c>
      <c r="B6" s="44"/>
      <c r="C6" s="44"/>
      <c r="D6" s="77" t="s">
        <v>8</v>
      </c>
      <c r="E6" s="77"/>
      <c r="F6" s="77"/>
      <c r="G6" s="78"/>
      <c r="H6" s="6"/>
    </row>
    <row r="7" spans="1:8" ht="15" customHeight="1">
      <c r="A7" s="55" t="s">
        <v>9</v>
      </c>
      <c r="B7" s="56"/>
      <c r="C7" s="56"/>
      <c r="D7" s="79" t="s">
        <v>10</v>
      </c>
      <c r="E7" s="79"/>
      <c r="F7" s="79"/>
      <c r="G7" s="80"/>
      <c r="H7" s="6"/>
    </row>
    <row r="8" spans="1:8" ht="15" customHeight="1">
      <c r="A8" s="72"/>
      <c r="B8" s="73"/>
      <c r="C8" s="73"/>
      <c r="D8" s="74"/>
      <c r="E8" s="74"/>
      <c r="F8" s="74"/>
      <c r="G8" s="7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2" t="s">
        <v>11</v>
      </c>
      <c r="B10" s="53"/>
      <c r="C10" s="54"/>
      <c r="D10" s="59"/>
      <c r="E10" s="60"/>
      <c r="F10" s="60"/>
      <c r="G10" s="61"/>
      <c r="H10" s="6"/>
    </row>
    <row r="11" spans="1:8" ht="15">
      <c r="A11" s="46" t="s">
        <v>12</v>
      </c>
      <c r="B11" s="47"/>
      <c r="C11" s="48"/>
      <c r="D11" s="49"/>
      <c r="E11" s="50"/>
      <c r="F11" s="50"/>
      <c r="G11" s="51"/>
      <c r="H11" s="6"/>
    </row>
    <row r="12" spans="1:8" ht="15.75" customHeight="1">
      <c r="A12" s="55" t="s">
        <v>13</v>
      </c>
      <c r="B12" s="56"/>
      <c r="C12" s="56"/>
      <c r="D12" s="65"/>
      <c r="E12" s="66"/>
      <c r="F12" s="66"/>
      <c r="G12" s="67"/>
      <c r="H12" s="6"/>
    </row>
    <row r="13" spans="1:8" ht="15.75" customHeight="1">
      <c r="A13" s="9"/>
      <c r="D13" s="10"/>
      <c r="H13" s="6"/>
    </row>
    <row r="14" spans="1:8" ht="15.75" customHeight="1">
      <c r="A14" s="62" t="s">
        <v>14</v>
      </c>
      <c r="B14" s="63"/>
      <c r="C14" s="63"/>
      <c r="D14" s="63"/>
      <c r="E14" s="63"/>
      <c r="F14" s="63"/>
      <c r="G14" s="64"/>
      <c r="H14" s="6"/>
    </row>
    <row r="15" spans="1:8" ht="15">
      <c r="A15" s="57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58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58" t="s">
        <v>19</v>
      </c>
      <c r="B17" s="44"/>
      <c r="C17" s="44"/>
      <c r="D17" s="44">
        <v>36</v>
      </c>
      <c r="E17" s="44"/>
      <c r="F17" s="44"/>
      <c r="G17" s="45"/>
      <c r="H17" s="6"/>
    </row>
    <row r="18" spans="1:8" ht="15">
      <c r="A18" s="58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87" t="s">
        <v>22</v>
      </c>
      <c r="B19" s="88"/>
      <c r="C19" s="89"/>
      <c r="D19" s="102" t="s">
        <v>23</v>
      </c>
      <c r="E19" s="103"/>
      <c r="F19" s="103"/>
      <c r="G19" s="104"/>
      <c r="H19" s="6"/>
    </row>
    <row r="20" spans="1:8" ht="14.25" customHeight="1">
      <c r="A20" s="90"/>
      <c r="B20" s="91"/>
      <c r="C20" s="92"/>
      <c r="D20" s="96" t="s">
        <v>24</v>
      </c>
      <c r="E20" s="97"/>
      <c r="F20" s="97"/>
      <c r="G20" s="98"/>
      <c r="H20" s="6"/>
    </row>
    <row r="21" spans="1:8" ht="13.5" customHeight="1">
      <c r="A21" s="93"/>
      <c r="B21" s="94"/>
      <c r="C21" s="95"/>
      <c r="D21" s="99" t="s">
        <v>25</v>
      </c>
      <c r="E21" s="100"/>
      <c r="F21" s="100"/>
      <c r="G21" s="10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50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71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93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95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101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110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118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79</v>
      </c>
      <c r="J39" s="1">
        <v>120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82</v>
      </c>
      <c r="J40" s="1">
        <v>123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85</v>
      </c>
      <c r="J41" s="1">
        <v>124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67</v>
      </c>
      <c r="J42" s="1">
        <v>125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90</v>
      </c>
      <c r="J43" s="1">
        <v>127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130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95</v>
      </c>
      <c r="J45" s="1">
        <v>305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98</v>
      </c>
      <c r="E46" s="19">
        <v>28</v>
      </c>
      <c r="F46" s="38"/>
      <c r="G46" s="19">
        <f t="shared" si="0"/>
        <v>0</v>
      </c>
      <c r="H46" s="37" t="s">
        <v>99</v>
      </c>
      <c r="J46" s="1">
        <v>148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98</v>
      </c>
      <c r="E47" s="19">
        <v>28</v>
      </c>
      <c r="F47" s="38"/>
      <c r="G47" s="19">
        <f t="shared" si="0"/>
        <v>0</v>
      </c>
      <c r="H47" s="37" t="s">
        <v>99</v>
      </c>
      <c r="J47" s="1">
        <v>149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98</v>
      </c>
      <c r="E48" s="19">
        <v>15</v>
      </c>
      <c r="F48" s="38"/>
      <c r="G48" s="19">
        <f t="shared" si="0"/>
        <v>0</v>
      </c>
      <c r="H48" s="37" t="s">
        <v>70</v>
      </c>
      <c r="J48" s="1">
        <v>150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98</v>
      </c>
      <c r="E49" s="19">
        <v>13</v>
      </c>
      <c r="F49" s="38"/>
      <c r="G49" s="19">
        <f t="shared" si="0"/>
        <v>0</v>
      </c>
      <c r="H49" s="37" t="s">
        <v>106</v>
      </c>
      <c r="J49" s="1">
        <v>151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109</v>
      </c>
      <c r="E50" s="19">
        <v>30</v>
      </c>
      <c r="F50" s="38"/>
      <c r="G50" s="19">
        <f t="shared" si="0"/>
        <v>0</v>
      </c>
      <c r="H50" s="37" t="s">
        <v>99</v>
      </c>
      <c r="J50" s="1">
        <v>152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98</v>
      </c>
      <c r="E51" s="19">
        <v>120</v>
      </c>
      <c r="F51" s="38"/>
      <c r="G51" s="19">
        <f t="shared" si="0"/>
        <v>0</v>
      </c>
      <c r="H51" s="37" t="s">
        <v>112</v>
      </c>
      <c r="J51" s="1">
        <v>162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98</v>
      </c>
      <c r="E52" s="19">
        <v>120</v>
      </c>
      <c r="F52" s="38"/>
      <c r="G52" s="19">
        <f t="shared" si="0"/>
        <v>0</v>
      </c>
      <c r="H52" s="37" t="s">
        <v>115</v>
      </c>
      <c r="J52" s="1">
        <v>167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40</v>
      </c>
      <c r="E53" s="19">
        <v>1</v>
      </c>
      <c r="F53" s="38"/>
      <c r="G53" s="19">
        <f t="shared" si="0"/>
        <v>0</v>
      </c>
      <c r="H53" s="37" t="s">
        <v>118</v>
      </c>
      <c r="J53" s="1">
        <v>170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98</v>
      </c>
      <c r="E54" s="19">
        <v>10</v>
      </c>
      <c r="F54" s="38"/>
      <c r="G54" s="19">
        <f t="shared" si="0"/>
        <v>0</v>
      </c>
      <c r="H54" s="37" t="s">
        <v>76</v>
      </c>
      <c r="J54" s="1">
        <v>175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98</v>
      </c>
      <c r="E55" s="19">
        <v>10</v>
      </c>
      <c r="F55" s="38"/>
      <c r="G55" s="19">
        <f t="shared" si="0"/>
        <v>0</v>
      </c>
      <c r="H55" s="37" t="s">
        <v>76</v>
      </c>
      <c r="J55" s="1">
        <v>176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98</v>
      </c>
      <c r="E56" s="19">
        <v>10</v>
      </c>
      <c r="F56" s="38"/>
      <c r="G56" s="19">
        <f aca="true" t="shared" si="1" ref="G56:G81">ROUND(E56*F56,2)</f>
        <v>0</v>
      </c>
      <c r="H56" s="37" t="s">
        <v>76</v>
      </c>
      <c r="J56" s="1">
        <v>177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98</v>
      </c>
      <c r="E57" s="19">
        <v>2</v>
      </c>
      <c r="F57" s="38"/>
      <c r="G57" s="19">
        <f t="shared" si="1"/>
        <v>0</v>
      </c>
      <c r="H57" s="37" t="s">
        <v>76</v>
      </c>
      <c r="J57" s="1">
        <v>179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98</v>
      </c>
      <c r="E58" s="19">
        <v>2</v>
      </c>
      <c r="F58" s="38"/>
      <c r="G58" s="19">
        <f t="shared" si="1"/>
        <v>0</v>
      </c>
      <c r="H58" s="37" t="s">
        <v>76</v>
      </c>
      <c r="J58" s="1">
        <v>182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36</v>
      </c>
      <c r="E59" s="19">
        <v>1</v>
      </c>
      <c r="F59" s="38"/>
      <c r="G59" s="19">
        <f t="shared" si="1"/>
        <v>0</v>
      </c>
      <c r="H59" s="37" t="s">
        <v>131</v>
      </c>
      <c r="J59" s="1">
        <v>193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36</v>
      </c>
      <c r="E60" s="19">
        <v>2</v>
      </c>
      <c r="F60" s="38"/>
      <c r="G60" s="19">
        <f t="shared" si="1"/>
        <v>0</v>
      </c>
      <c r="H60" s="37" t="s">
        <v>134</v>
      </c>
      <c r="J60" s="1">
        <v>204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40</v>
      </c>
      <c r="E61" s="19">
        <v>1</v>
      </c>
      <c r="F61" s="38"/>
      <c r="G61" s="19">
        <f t="shared" si="1"/>
        <v>0</v>
      </c>
      <c r="H61" s="37" t="s">
        <v>115</v>
      </c>
      <c r="J61" s="1">
        <v>205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36</v>
      </c>
      <c r="E62" s="19">
        <v>1</v>
      </c>
      <c r="F62" s="38"/>
      <c r="G62" s="19">
        <f t="shared" si="1"/>
        <v>0</v>
      </c>
      <c r="H62" s="37" t="s">
        <v>76</v>
      </c>
      <c r="J62" s="1">
        <v>207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36</v>
      </c>
      <c r="E63" s="19">
        <v>3</v>
      </c>
      <c r="F63" s="38"/>
      <c r="G63" s="19">
        <f t="shared" si="1"/>
        <v>0</v>
      </c>
      <c r="H63" s="37" t="s">
        <v>141</v>
      </c>
      <c r="J63" s="1">
        <v>209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98</v>
      </c>
      <c r="E64" s="19">
        <v>1</v>
      </c>
      <c r="F64" s="38"/>
      <c r="G64" s="19">
        <f t="shared" si="1"/>
        <v>0</v>
      </c>
      <c r="H64" s="37" t="s">
        <v>144</v>
      </c>
      <c r="J64" s="1">
        <v>211</v>
      </c>
    </row>
    <row r="65" spans="1:10" ht="75" customHeight="1">
      <c r="A65" s="16">
        <v>42</v>
      </c>
      <c r="B65" s="17" t="s">
        <v>145</v>
      </c>
      <c r="C65" s="36" t="s">
        <v>146</v>
      </c>
      <c r="D65" s="18" t="s">
        <v>109</v>
      </c>
      <c r="E65" s="19">
        <v>4</v>
      </c>
      <c r="F65" s="38"/>
      <c r="G65" s="19">
        <f t="shared" si="1"/>
        <v>0</v>
      </c>
      <c r="H65" s="37" t="s">
        <v>147</v>
      </c>
      <c r="J65" s="1">
        <v>215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109</v>
      </c>
      <c r="E66" s="19">
        <v>4</v>
      </c>
      <c r="F66" s="38"/>
      <c r="G66" s="19">
        <f t="shared" si="1"/>
        <v>0</v>
      </c>
      <c r="H66" s="37" t="s">
        <v>150</v>
      </c>
      <c r="J66" s="1">
        <v>216</v>
      </c>
    </row>
    <row r="67" spans="1:10" ht="29.25" customHeight="1">
      <c r="A67" s="16">
        <v>44</v>
      </c>
      <c r="B67" s="17" t="s">
        <v>151</v>
      </c>
      <c r="C67" s="36" t="s">
        <v>152</v>
      </c>
      <c r="D67" s="18" t="s">
        <v>36</v>
      </c>
      <c r="E67" s="19">
        <v>2</v>
      </c>
      <c r="F67" s="38"/>
      <c r="G67" s="19">
        <f t="shared" si="1"/>
        <v>0</v>
      </c>
      <c r="H67" s="37"/>
      <c r="J67" s="1">
        <v>217</v>
      </c>
    </row>
    <row r="68" spans="1:10" ht="29.25" customHeight="1">
      <c r="A68" s="16">
        <v>45</v>
      </c>
      <c r="B68" s="17" t="s">
        <v>153</v>
      </c>
      <c r="C68" s="36" t="s">
        <v>154</v>
      </c>
      <c r="D68" s="18" t="s">
        <v>109</v>
      </c>
      <c r="E68" s="19">
        <v>4</v>
      </c>
      <c r="F68" s="38"/>
      <c r="G68" s="19">
        <f t="shared" si="1"/>
        <v>0</v>
      </c>
      <c r="H68" s="37"/>
      <c r="J68" s="1">
        <v>218</v>
      </c>
    </row>
    <row r="69" spans="1:10" ht="29.25" customHeight="1">
      <c r="A69" s="16">
        <v>46</v>
      </c>
      <c r="B69" s="17" t="s">
        <v>155</v>
      </c>
      <c r="C69" s="36" t="s">
        <v>156</v>
      </c>
      <c r="D69" s="18" t="s">
        <v>109</v>
      </c>
      <c r="E69" s="19">
        <v>4</v>
      </c>
      <c r="F69" s="38"/>
      <c r="G69" s="19">
        <f t="shared" si="1"/>
        <v>0</v>
      </c>
      <c r="H69" s="37" t="s">
        <v>157</v>
      </c>
      <c r="J69" s="1">
        <v>221</v>
      </c>
    </row>
    <row r="70" spans="1:10" ht="29.25" customHeight="1">
      <c r="A70" s="16">
        <v>47</v>
      </c>
      <c r="B70" s="17" t="s">
        <v>158</v>
      </c>
      <c r="C70" s="36" t="s">
        <v>159</v>
      </c>
      <c r="D70" s="18" t="s">
        <v>40</v>
      </c>
      <c r="E70" s="19">
        <v>1</v>
      </c>
      <c r="F70" s="38"/>
      <c r="G70" s="19">
        <f t="shared" si="1"/>
        <v>0</v>
      </c>
      <c r="H70" s="37"/>
      <c r="J70" s="1">
        <v>224</v>
      </c>
    </row>
    <row r="71" spans="1:10" ht="29.25" customHeight="1">
      <c r="A71" s="16">
        <v>48</v>
      </c>
      <c r="B71" s="17" t="s">
        <v>160</v>
      </c>
      <c r="C71" s="36" t="s">
        <v>161</v>
      </c>
      <c r="D71" s="18" t="s">
        <v>40</v>
      </c>
      <c r="E71" s="19">
        <v>1</v>
      </c>
      <c r="F71" s="38"/>
      <c r="G71" s="19">
        <f t="shared" si="1"/>
        <v>0</v>
      </c>
      <c r="H71" s="37"/>
      <c r="J71" s="1">
        <v>225</v>
      </c>
    </row>
    <row r="72" spans="1:10" ht="42.75" customHeight="1">
      <c r="A72" s="16">
        <v>49</v>
      </c>
      <c r="B72" s="17" t="s">
        <v>162</v>
      </c>
      <c r="C72" s="36" t="s">
        <v>163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164</v>
      </c>
      <c r="J72" s="1">
        <v>227</v>
      </c>
    </row>
    <row r="73" spans="1:10" ht="29.25" customHeight="1">
      <c r="A73" s="16">
        <v>50</v>
      </c>
      <c r="B73" s="17" t="s">
        <v>165</v>
      </c>
      <c r="C73" s="36" t="s">
        <v>166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167</v>
      </c>
      <c r="J73" s="1">
        <v>233</v>
      </c>
    </row>
    <row r="74" spans="1:10" ht="29.25" customHeight="1">
      <c r="A74" s="16">
        <v>51</v>
      </c>
      <c r="B74" s="17" t="s">
        <v>168</v>
      </c>
      <c r="C74" s="36" t="s">
        <v>169</v>
      </c>
      <c r="D74" s="18" t="s">
        <v>40</v>
      </c>
      <c r="E74" s="19">
        <v>1</v>
      </c>
      <c r="F74" s="38"/>
      <c r="G74" s="19">
        <f t="shared" si="1"/>
        <v>0</v>
      </c>
      <c r="H74" s="37"/>
      <c r="J74" s="1">
        <v>235</v>
      </c>
    </row>
    <row r="75" spans="1:10" ht="29.25" customHeight="1">
      <c r="A75" s="16">
        <v>52</v>
      </c>
      <c r="B75" s="17" t="s">
        <v>170</v>
      </c>
      <c r="C75" s="36" t="s">
        <v>171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172</v>
      </c>
      <c r="J75" s="1">
        <v>236</v>
      </c>
    </row>
    <row r="76" spans="1:10" ht="29.25" customHeight="1">
      <c r="A76" s="16">
        <v>53</v>
      </c>
      <c r="B76" s="17" t="s">
        <v>173</v>
      </c>
      <c r="C76" s="36" t="s">
        <v>174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175</v>
      </c>
      <c r="J76" s="1">
        <v>349</v>
      </c>
    </row>
    <row r="77" spans="1:10" ht="29.25" customHeight="1">
      <c r="A77" s="16">
        <v>54</v>
      </c>
      <c r="B77" s="17" t="s">
        <v>176</v>
      </c>
      <c r="C77" s="36" t="s">
        <v>177</v>
      </c>
      <c r="D77" s="18" t="s">
        <v>109</v>
      </c>
      <c r="E77" s="19">
        <v>0.2</v>
      </c>
      <c r="F77" s="38"/>
      <c r="G77" s="19">
        <f t="shared" si="1"/>
        <v>0</v>
      </c>
      <c r="H77" s="37" t="s">
        <v>178</v>
      </c>
      <c r="J77" s="1">
        <v>353</v>
      </c>
    </row>
    <row r="78" spans="1:10" ht="29.25" customHeight="1">
      <c r="A78" s="16">
        <v>55</v>
      </c>
      <c r="B78" s="17" t="s">
        <v>179</v>
      </c>
      <c r="C78" s="36" t="s">
        <v>180</v>
      </c>
      <c r="D78" s="18" t="s">
        <v>36</v>
      </c>
      <c r="E78" s="19">
        <v>2</v>
      </c>
      <c r="F78" s="38"/>
      <c r="G78" s="19">
        <f t="shared" si="1"/>
        <v>0</v>
      </c>
      <c r="H78" s="37"/>
      <c r="J78" s="1">
        <v>237</v>
      </c>
    </row>
    <row r="79" spans="1:10" ht="29.25" customHeight="1">
      <c r="A79" s="16">
        <v>56</v>
      </c>
      <c r="B79" s="17" t="s">
        <v>181</v>
      </c>
      <c r="C79" s="36" t="s">
        <v>182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183</v>
      </c>
      <c r="J79" s="1">
        <v>252</v>
      </c>
    </row>
    <row r="80" spans="1:10" ht="29.25" customHeight="1">
      <c r="A80" s="16">
        <v>57</v>
      </c>
      <c r="B80" s="17" t="s">
        <v>184</v>
      </c>
      <c r="C80" s="36" t="s">
        <v>185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186</v>
      </c>
      <c r="J80" s="1">
        <v>253</v>
      </c>
    </row>
    <row r="81" spans="1:10" ht="29.25" customHeight="1">
      <c r="A81" s="16">
        <v>58</v>
      </c>
      <c r="B81" s="17" t="s">
        <v>187</v>
      </c>
      <c r="C81" s="36" t="s">
        <v>188</v>
      </c>
      <c r="D81" s="18" t="s">
        <v>21</v>
      </c>
      <c r="E81" s="19">
        <v>1</v>
      </c>
      <c r="F81" s="38"/>
      <c r="G81" s="19">
        <f t="shared" si="1"/>
        <v>0</v>
      </c>
      <c r="H81" s="37"/>
      <c r="J81" s="1">
        <v>336</v>
      </c>
    </row>
    <row r="82" spans="1:8" ht="27" customHeight="1">
      <c r="A82" s="85" t="s">
        <v>189</v>
      </c>
      <c r="B82" s="86"/>
      <c r="C82" s="86"/>
      <c r="D82" s="86"/>
      <c r="E82" s="86"/>
      <c r="F82" s="86"/>
      <c r="G82" s="15">
        <f>SUM(G24:G81)</f>
        <v>10000</v>
      </c>
      <c r="H82" s="26"/>
    </row>
    <row r="83" spans="1:8" s="29" customFormat="1" ht="27" customHeight="1">
      <c r="A83" s="106" t="s">
        <v>190</v>
      </c>
      <c r="B83" s="106"/>
      <c r="C83" s="106"/>
      <c r="D83" s="106"/>
      <c r="E83" s="106"/>
      <c r="F83" s="106"/>
      <c r="G83" s="106"/>
      <c r="H83" s="106"/>
    </row>
    <row r="84" spans="1:8" ht="27" customHeight="1">
      <c r="A84" s="105" t="s">
        <v>191</v>
      </c>
      <c r="B84" s="105"/>
      <c r="C84" s="105"/>
      <c r="D84" s="105"/>
      <c r="E84" s="105"/>
      <c r="F84" s="105"/>
      <c r="G84" s="105"/>
      <c r="H84" s="105"/>
    </row>
    <row r="85" spans="1:8" ht="35.1" customHeight="1">
      <c r="A85" s="32" t="s">
        <v>192</v>
      </c>
      <c r="B85" s="33"/>
      <c r="C85" s="33"/>
      <c r="D85" s="33"/>
      <c r="E85" s="34"/>
      <c r="F85" s="39"/>
      <c r="G85" s="31" t="s">
        <v>193</v>
      </c>
      <c r="H85" s="30"/>
    </row>
    <row r="86" spans="1:6" ht="15.75" customHeight="1">
      <c r="A86" s="27"/>
      <c r="B86" s="83" t="s">
        <v>194</v>
      </c>
      <c r="C86" s="83"/>
      <c r="D86" s="83"/>
      <c r="E86" s="83"/>
      <c r="F86" s="84"/>
    </row>
    <row r="87" spans="1:6" ht="45" customHeight="1">
      <c r="A87" s="28">
        <v>1</v>
      </c>
      <c r="B87" s="40" t="s">
        <v>195</v>
      </c>
      <c r="C87" s="40"/>
      <c r="D87" s="40"/>
      <c r="E87" s="40"/>
      <c r="F87" s="41"/>
    </row>
    <row r="88" spans="1:6" ht="60" customHeight="1">
      <c r="A88" s="28">
        <v>2</v>
      </c>
      <c r="B88" s="40" t="s">
        <v>196</v>
      </c>
      <c r="C88" s="40"/>
      <c r="D88" s="40"/>
      <c r="E88" s="40"/>
      <c r="F88" s="41"/>
    </row>
    <row r="89" spans="1:6" ht="45" customHeight="1">
      <c r="A89" s="28">
        <v>3</v>
      </c>
      <c r="B89" s="40" t="s">
        <v>197</v>
      </c>
      <c r="C89" s="40"/>
      <c r="D89" s="40"/>
      <c r="E89" s="40"/>
      <c r="F89" s="41"/>
    </row>
    <row r="90" spans="1:6" ht="120" customHeight="1">
      <c r="A90" s="28">
        <v>4</v>
      </c>
      <c r="B90" s="40" t="s">
        <v>198</v>
      </c>
      <c r="C90" s="40"/>
      <c r="D90" s="40"/>
      <c r="E90" s="40"/>
      <c r="F90" s="41"/>
    </row>
    <row r="91" spans="1:6" ht="15">
      <c r="A91" s="10"/>
      <c r="B91" s="35"/>
      <c r="C91" s="35"/>
      <c r="D91" s="35"/>
      <c r="E91" s="35"/>
      <c r="F91" s="35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84:H84"/>
    <mergeCell ref="A83:H8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87:F87"/>
    <mergeCell ref="B88:F88"/>
    <mergeCell ref="B89:F89"/>
    <mergeCell ref="B90:F90"/>
    <mergeCell ref="D15:G15"/>
    <mergeCell ref="D16:G16"/>
    <mergeCell ref="A16:C16"/>
    <mergeCell ref="B86:F86"/>
    <mergeCell ref="A82:F82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w0322kor</cp:lastModifiedBy>
  <cp:lastPrinted>2018-04-19T14:01:50Z</cp:lastPrinted>
  <dcterms:created xsi:type="dcterms:W3CDTF">2016-02-28T17:51:02Z</dcterms:created>
  <dcterms:modified xsi:type="dcterms:W3CDTF">2018-04-20T04:51:21Z</dcterms:modified>
  <cp:category/>
  <cp:version/>
  <cp:contentType/>
  <cp:contentStatus/>
</cp:coreProperties>
</file>