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<sst xmlns="http://schemas.openxmlformats.org/spreadsheetml/2006/main" count="293" uniqueCount="230">
  <si>
    <t>Oprava volného bytu č. 4, Jubilejní 21</t>
  </si>
  <si>
    <t>VZ č. 5/2024</t>
  </si>
  <si>
    <t>5.1.2024 10:59:02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</si>
  <si>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</si>
  <si>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</si>
  <si>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</si>
  <si>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</si>
  <si>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</si>
  <si>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</si>
  <si>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</si>
  <si>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</si>
  <si>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</si>
  <si>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</si>
  <si>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</si>
  <si>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</si>
  <si>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</si>
  <si>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</si>
  <si>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</si>
  <si>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280/21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</si>
  <si>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</si>
  <si>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</si>
  <si>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</si>
  <si>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</si>
  <si>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</si>
  <si>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</si>
  <si>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</si>
  <si>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</si>
  <si>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</si>
  <si>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</si>
  <si>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</si>
  <si>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</si>
  <si>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</si>
  <si>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</si>
  <si>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</si>
  <si>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</si>
  <si>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</si>
  <si>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</si>
  <si>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1.6</t>
  </si>
  <si>
    <t>výchozí revize elektroinstalace a elektrických spotřebičů bytu, vyhotovení revizní zprávy (2x)</t>
  </si>
  <si>
    <t>2x revizní zpráva</t>
  </si>
  <si>
    <t>1.11</t>
  </si>
  <si>
    <t>elektro revize odběrného místa pro připojení elektroměru, vystavení revizní zprávy (2x)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</si>
  <si>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</si>
  <si>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</si>
  <si>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</si>
  <si>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</si>
  <si>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</si>
  <si>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</si>
  <si>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digestoř, sporák a pro AP, zhotovení přípravy pro MT osvětlení v koupelně nad umývadlem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</si>
  <si>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</si>
  <si>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</si>
  <si>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</si>
  <si>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</si>
  <si>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</si>
  <si>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</si>
  <si>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</si>
  <si>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</si>
  <si>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</si>
  <si>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</si>
  <si>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</si>
  <si>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3.33</t>
  </si>
  <si>
    <t>výměna dřezu nerez včetně příslušenství</t>
  </si>
  <si>
    <t>s odkapnou plochou se zápachovou uzávěrkou, uzavírací vtok clic - clac s otvorem pro stojánkovou baterii, min. tl. plechu 0,8 mm</t>
  </si>
  <si>
    <t>3.34</t>
  </si>
  <si>
    <t>výměna pračkového ventilu</t>
  </si>
  <si>
    <t>pro AP a myčku v KU</t>
  </si>
  <si>
    <t>3.39</t>
  </si>
  <si>
    <t>výměna kuchyňské linky atypický rozměr, viz poznámka</t>
  </si>
  <si>
    <t>3m tl.lamina 18mm včetně skříňky nad digestoř, ve spodní části šuplíky, korpusy barva bílá hrany ABS min. 2mm, kování úchyty vodorovné tyčové al. matný, zavírače zásuvek a dvířek s měkkým dorazem při otevírání a zavírání, horní skříňky odsadit o 15 mm od stěny, (dna a stropy korpusů kratší než boky) tak, aby vznikla odvětrávaná mezera. Spodní skříňky usadit na nožkách s oddělávací lištou - ukončená transparentní lištou a větracími nerezovými mřížkami   Linku osadit od zdi, ve spodní části otvor pro umístění AP a výsuvný díl pro umístění myčky (dekor odsouhlasit s objednatelem)</t>
  </si>
  <si>
    <t>3.41</t>
  </si>
  <si>
    <t>výměna digestoře klasické s vnitřním recirkulačním odtahem</t>
  </si>
  <si>
    <t>nerez výsuvná</t>
  </si>
  <si>
    <t>3.52</t>
  </si>
  <si>
    <t>výměna vstupních vchodových protipožárních dveří 80 cm, tř. EI 30, DP3, dekor dřevo včetně kukátka</t>
  </si>
  <si>
    <t>včetně zednického zapravení a výmalby z chodby</t>
  </si>
  <si>
    <t>3.56</t>
  </si>
  <si>
    <t>výměna vnitřních dveří – plné 80 cm</t>
  </si>
  <si>
    <t>KU - levé, CPL laminát dle výběru objednatele</t>
  </si>
  <si>
    <t>3.60</t>
  </si>
  <si>
    <t>výměna vnitřních dveří – prosklené 2/3 sklo 80 cm</t>
  </si>
  <si>
    <t>OP - levé CPL laminát dle výběru objednatele</t>
  </si>
  <si>
    <t>3.69</t>
  </si>
  <si>
    <t>výměna dveřního prahu – délka 80 cm</t>
  </si>
  <si>
    <t xml:space="preserve"> u vstupních bytových dveří, lakovaný dubový</t>
  </si>
  <si>
    <t>3.77</t>
  </si>
  <si>
    <t>výměna přechodových lišt – délka 60 cm</t>
  </si>
  <si>
    <t>KOUP - nerez</t>
  </si>
  <si>
    <t>3.79</t>
  </si>
  <si>
    <t>výměna přechodových lišt – délka 80 cm</t>
  </si>
  <si>
    <t>KU ,OP - nerez</t>
  </si>
  <si>
    <t>3.82</t>
  </si>
  <si>
    <t>výměna dveřního kování</t>
  </si>
  <si>
    <t>OP,KU,KOUP - masivní kov</t>
  </si>
  <si>
    <t>3.83</t>
  </si>
  <si>
    <t>výměna zámku u dveří</t>
  </si>
  <si>
    <t xml:space="preserve">OP,KU,KOUP -u koupelny  -WC zámek  a do pokojů dozický zámek 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</si>
  <si>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</si>
  <si>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</si>
  <si>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</si>
  <si>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</si>
  <si>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 xml:space="preserve">nerez se skleněným  poklopem s pojistkou STOP GAS s ventilátorem včetně roštu a piezo zapalováním např. MORA K 5255 AS </t>
  </si>
  <si>
    <t>3.116</t>
  </si>
  <si>
    <t>výměna dřezové desky atypický rozměr, vč. ukončovacích lišt - viz poznámka</t>
  </si>
  <si>
    <t>tl. 38mm, včetně hliníkové zadní lišty ve styku s obkladem a hliníkových bočních hran u desky z obou stran (dekor odsouhlasit s objednatelem)</t>
  </si>
  <si>
    <t>3.123</t>
  </si>
  <si>
    <t>demontáž a zpětná montáž zařizovacích předmětů, viz poznámka</t>
  </si>
  <si>
    <t>UT v koupelně z důvodu opravy omítky</t>
  </si>
  <si>
    <t>4.1</t>
  </si>
  <si>
    <t>stržení původního PVC</t>
  </si>
  <si>
    <t>m2</t>
  </si>
  <si>
    <t xml:space="preserve">KU,OP, PŘ  </t>
  </si>
  <si>
    <t>4.4</t>
  </si>
  <si>
    <t>položení PVC – vyšší zátěž, celoplošně podlepit</t>
  </si>
  <si>
    <t>KU,PŘ,OP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</si>
  <si>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</si>
  <si>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</si>
  <si>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</si>
  <si>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KU,PŘ,OP- barva dle dekoru PVC plastové soklové lišty s komponenty</t>
  </si>
  <si>
    <t>4.8</t>
  </si>
  <si>
    <t>odstranění palubové podlahy</t>
  </si>
  <si>
    <t>KU,PŘ,OP</t>
  </si>
  <si>
    <t>4.10</t>
  </si>
  <si>
    <t>úprava podkladového násypu, srovnání a doplnění do tl. 30 mm</t>
  </si>
  <si>
    <t>vyrovnávací podsyp např.liapol, KU,PŘ,OP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</si>
  <si>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</si>
  <si>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</si>
  <si>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</si>
  <si>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</si>
  <si>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</si>
  <si>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</si>
  <si>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</si>
  <si>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</si>
  <si>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</si>
  <si>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</si>
  <si>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</si>
  <si>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</si>
  <si>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</si>
  <si>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</si>
  <si>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</si>
  <si>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</si>
  <si>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>celý byt otěruvzdorná</t>
  </si>
  <si>
    <t>5.17</t>
  </si>
  <si>
    <t>silikonování spár, viz poznámka</t>
  </si>
  <si>
    <t>kolem obezděné vany a děr v obkladu v koupelně</t>
  </si>
  <si>
    <t>6.6</t>
  </si>
  <si>
    <t>přespárování keramického obkladu</t>
  </si>
  <si>
    <t>v koupelně</t>
  </si>
  <si>
    <t>6.8</t>
  </si>
  <si>
    <t>vybourání keramického obkladu</t>
  </si>
  <si>
    <t xml:space="preserve">v kuchyni </t>
  </si>
  <si>
    <t>6.9</t>
  </si>
  <si>
    <t>provedení keramického obkladu včetně úpravy podkladu</t>
  </si>
  <si>
    <t>v KU srovnání podkladu do tl. 30mm, nad pracovní deskou KU-linky včetně boční stěny kladené naležato, za sporákem provést až k podlaze a k digestoři (dekor odsouhlasit s objednatelem)</t>
  </si>
  <si>
    <t>6.12</t>
  </si>
  <si>
    <t>přespárování dlažby</t>
  </si>
  <si>
    <t>6.13</t>
  </si>
  <si>
    <t>oprava dlažby</t>
  </si>
  <si>
    <t>výměna prasklé kachličky  v koupelně o rozměru 30x30 sladit se stávající dlažbou</t>
  </si>
  <si>
    <t>6.39</t>
  </si>
  <si>
    <t>výměna revizních dvířek IŠ</t>
  </si>
  <si>
    <t>v rámu 15 x 30 v KU pro přístup k vodoměru SV v kuchyni na magnet</t>
  </si>
  <si>
    <t>6.42</t>
  </si>
  <si>
    <t>zakrytí odpadu viz poznámka</t>
  </si>
  <si>
    <t xml:space="preserve">odpadní stoupačky v koupelně SDK š. 0,20 x v 2,96 </t>
  </si>
  <si>
    <t>7.1</t>
  </si>
  <si>
    <t>nátěr dveří plných – šířka 60 cm</t>
  </si>
  <si>
    <t>KOUP. barva bílá syntetika</t>
  </si>
  <si>
    <t>7.11</t>
  </si>
  <si>
    <t>nátěr radiátorů</t>
  </si>
  <si>
    <t>OP- 33 článků, KU - 14 článků, PŘ - 7 článků, celkem 54 článků litina,  barva bílá syntetika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</si>
  <si>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</si>
  <si>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</si>
  <si>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</si>
  <si>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</si>
  <si>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</si>
  <si>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</si>
  <si>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</si>
  <si>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</si>
  <si>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</si>
  <si>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</si>
  <si>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</si>
  <si>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KU,OP, barva bílá syntetika a u vstupních bytových dveří hnědá syntetika </t>
  </si>
  <si>
    <t>7.29</t>
  </si>
  <si>
    <t>nátěr interiérových prvků, viz poznámka</t>
  </si>
  <si>
    <t>komínová dvířka 15 x 30 v kuchyni</t>
  </si>
  <si>
    <t>8.4</t>
  </si>
  <si>
    <t>výměna uzavíracích ventilů SV a TUV ( IŠ )</t>
  </si>
  <si>
    <t>SV v IŚ v kuchyni</t>
  </si>
  <si>
    <t>8.20</t>
  </si>
  <si>
    <t>výměna termoregulačního ventilu, včetně hlavice</t>
  </si>
  <si>
    <t>OP,PŘ,KOUP</t>
  </si>
  <si>
    <t>8.39</t>
  </si>
  <si>
    <t>výměna pračkového sifonu</t>
  </si>
  <si>
    <t>pro AP a myčku v KU ve zdi v nerez provedení</t>
  </si>
  <si>
    <t>8.40</t>
  </si>
  <si>
    <t>oprava rozvodu plynu, viz. poznámka</t>
  </si>
  <si>
    <t>prodloužení svařovaného rozvodu plynu za plynový sporák včetně plynového kohoutu v KU - cca 2,5 m</t>
  </si>
  <si>
    <t>8.42</t>
  </si>
  <si>
    <t>Úprava odvodu kondenzátu viz poznámka</t>
  </si>
  <si>
    <t>cca 6 m vedení stávajícího odvodu kondenzátu od plynového kondenzačního kotle v PPR trubce v podlaze KU nebo ve zdi a zaústění do odpadu. Stávající odvod je veden podél trubky po zdi.</t>
  </si>
  <si>
    <t>8.46</t>
  </si>
  <si>
    <t>Výměna umyvadlového sifonu viz poznámka</t>
  </si>
  <si>
    <t>v koupelně lahvový nerezový včetně části novodurového odpadu</t>
  </si>
  <si>
    <t>9.2</t>
  </si>
  <si>
    <t>opravy a seřízení dřevěných oken, viz poznámka</t>
  </si>
  <si>
    <t>dřevěných EURO oken v KU, OP, KOUP a balkonových dveří v PŘ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</si>
  <si>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</si>
  <si>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</si>
  <si>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</si>
  <si>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</si>
  <si>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</si>
  <si>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</si>
  <si>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9.20</t>
  </si>
  <si>
    <t>výměna žaluzií včetně příslušenství, viz poznámka (počet oken)</t>
  </si>
  <si>
    <t xml:space="preserve">1x okno trojkřídlé v OP,  1 x okno dvoukřídlé v KU, 1 x okno jednokřídlé v KOUP, 1x balkonové dveře v PŘ </t>
  </si>
  <si>
    <t>9.24</t>
  </si>
  <si>
    <t>demontáž bytových doplňků, viz poznámka</t>
  </si>
  <si>
    <t>DMT odkládací stěny v PŘ,  zrcadla v koupelně a odvoz koberce z OP</t>
  </si>
  <si>
    <t>11.31</t>
  </si>
  <si>
    <t>celkový úklid po opravách</t>
  </si>
  <si>
    <t xml:space="preserve">provedení důkladného úklidu bytu, včetně umytí oken, obkladů a dlažby v KOUP.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</si>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</sst>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1849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6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11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 t="s">
        <v>45</v>
      </c>
      <c r="J27" s="1">
        <v>292</v>
      </c>
    </row>
    <row r="28" spans="1:10" ht="135">
      <c r="A28" s="16">
        <v>5</v>
      </c>
      <c r="B28" s="17" t="s">
        <v>46</v>
      </c>
      <c r="C28" s="31" t="s">
        <v>47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48</v>
      </c>
      <c r="J28" s="1">
        <v>21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63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67</v>
      </c>
    </row>
    <row r="34" spans="1:10" ht="9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74</v>
      </c>
    </row>
    <row r="35" spans="1:10" ht="15">
      <c r="A35" s="16">
        <v>12</v>
      </c>
      <c r="B35" s="17" t="s">
        <v>63</v>
      </c>
      <c r="C35" s="31" t="s">
        <v>64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65</v>
      </c>
      <c r="J35" s="1">
        <v>75</v>
      </c>
    </row>
    <row r="36" spans="1:10" ht="3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80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82</v>
      </c>
    </row>
    <row r="38" spans="1:10" ht="45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93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97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101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110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118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120</v>
      </c>
    </row>
    <row r="44" spans="1:10" ht="15">
      <c r="A44" s="16">
        <v>21</v>
      </c>
      <c r="B44" s="17" t="s">
        <v>90</v>
      </c>
      <c r="C44" s="31" t="s">
        <v>91</v>
      </c>
      <c r="D44" s="18" t="s">
        <v>36</v>
      </c>
      <c r="E44" s="19">
        <v>3</v>
      </c>
      <c r="F44" s="33"/>
      <c r="G44" s="19">
        <f t="shared" si="0"/>
        <v>0</v>
      </c>
      <c r="H44" s="32" t="s">
        <v>92</v>
      </c>
      <c r="J44" s="1">
        <v>123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95</v>
      </c>
      <c r="J45" s="1">
        <v>124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130</v>
      </c>
    </row>
    <row r="47" spans="1:10" ht="7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294</v>
      </c>
    </row>
    <row r="48" spans="1:10" ht="9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302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44</v>
      </c>
      <c r="E49" s="19">
        <v>1</v>
      </c>
      <c r="F49" s="33"/>
      <c r="G49" s="19">
        <f t="shared" si="0"/>
        <v>0</v>
      </c>
      <c r="H49" s="32" t="s">
        <v>106</v>
      </c>
      <c r="J49" s="1">
        <v>315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109</v>
      </c>
      <c r="E50" s="19">
        <v>46.5</v>
      </c>
      <c r="F50" s="33"/>
      <c r="G50" s="19">
        <f t="shared" si="0"/>
        <v>0</v>
      </c>
      <c r="H50" s="32" t="s">
        <v>110</v>
      </c>
      <c r="J50" s="1">
        <v>148</v>
      </c>
    </row>
    <row r="51" spans="1:10" ht="90">
      <c r="A51" s="16">
        <v>28</v>
      </c>
      <c r="B51" s="17" t="s">
        <v>111</v>
      </c>
      <c r="C51" s="31" t="s">
        <v>112</v>
      </c>
      <c r="D51" s="18" t="s">
        <v>109</v>
      </c>
      <c r="E51" s="19">
        <v>46.5</v>
      </c>
      <c r="F51" s="33"/>
      <c r="G51" s="19">
        <f t="shared" si="0"/>
        <v>0</v>
      </c>
      <c r="H51" s="32" t="s">
        <v>113</v>
      </c>
      <c r="J51" s="1">
        <v>151</v>
      </c>
    </row>
    <row r="52" spans="1:10" ht="45">
      <c r="A52" s="16">
        <v>29</v>
      </c>
      <c r="B52" s="17" t="s">
        <v>114</v>
      </c>
      <c r="C52" s="31" t="s">
        <v>115</v>
      </c>
      <c r="D52" s="18" t="s">
        <v>116</v>
      </c>
      <c r="E52" s="19">
        <v>47</v>
      </c>
      <c r="F52" s="33"/>
      <c r="G52" s="19">
        <f t="shared" si="0"/>
        <v>0</v>
      </c>
      <c r="H52" s="32" t="s">
        <v>117</v>
      </c>
      <c r="J52" s="1">
        <v>153</v>
      </c>
    </row>
    <row r="53" spans="1:10" ht="15">
      <c r="A53" s="16">
        <v>30</v>
      </c>
      <c r="B53" s="17" t="s">
        <v>118</v>
      </c>
      <c r="C53" s="31" t="s">
        <v>119</v>
      </c>
      <c r="D53" s="18" t="s">
        <v>109</v>
      </c>
      <c r="E53" s="19">
        <v>46.5</v>
      </c>
      <c r="F53" s="33"/>
      <c r="G53" s="19">
        <f t="shared" si="0"/>
        <v>0</v>
      </c>
      <c r="H53" s="32" t="s">
        <v>120</v>
      </c>
      <c r="J53" s="1">
        <v>155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109</v>
      </c>
      <c r="E54" s="19">
        <v>46.5</v>
      </c>
      <c r="F54" s="33"/>
      <c r="G54" s="19">
        <f t="shared" si="0"/>
        <v>0</v>
      </c>
      <c r="H54" s="32" t="s">
        <v>123</v>
      </c>
      <c r="J54" s="1">
        <v>157</v>
      </c>
    </row>
    <row r="55" spans="1:10" ht="30">
      <c r="A55" s="16">
        <v>32</v>
      </c>
      <c r="B55" s="17" t="s">
        <v>124</v>
      </c>
      <c r="C55" s="31" t="s">
        <v>125</v>
      </c>
      <c r="D55" s="18" t="s">
        <v>109</v>
      </c>
      <c r="E55" s="19">
        <v>46.5</v>
      </c>
      <c r="F55" s="33"/>
      <c r="G55" s="19">
        <f t="shared" si="0"/>
        <v>0</v>
      </c>
      <c r="H55" s="32" t="s">
        <v>126</v>
      </c>
      <c r="J55" s="1">
        <v>158</v>
      </c>
    </row>
    <row r="56" spans="1:10" ht="15">
      <c r="A56" s="16">
        <v>33</v>
      </c>
      <c r="B56" s="17" t="s">
        <v>127</v>
      </c>
      <c r="C56" s="31" t="s">
        <v>128</v>
      </c>
      <c r="D56" s="18" t="s">
        <v>109</v>
      </c>
      <c r="E56" s="19">
        <v>46.5</v>
      </c>
      <c r="F56" s="33"/>
      <c r="G56" s="19">
        <f aca="true" t="shared" si="1" ref="G56:G87">ROUND(E56*F56,2)</f>
        <v>0</v>
      </c>
      <c r="H56" s="32" t="s">
        <v>129</v>
      </c>
      <c r="J56" s="1">
        <v>159</v>
      </c>
    </row>
    <row r="57" spans="1:10" ht="15">
      <c r="A57" s="16">
        <v>34</v>
      </c>
      <c r="B57" s="17" t="s">
        <v>130</v>
      </c>
      <c r="C57" s="31" t="s">
        <v>131</v>
      </c>
      <c r="D57" s="18" t="s">
        <v>109</v>
      </c>
      <c r="E57" s="19">
        <v>46.5</v>
      </c>
      <c r="F57" s="33"/>
      <c r="G57" s="19">
        <f t="shared" si="1"/>
        <v>0</v>
      </c>
      <c r="H57" s="32" t="s">
        <v>129</v>
      </c>
      <c r="J57" s="1">
        <v>330</v>
      </c>
    </row>
    <row r="58" spans="1:10" ht="60">
      <c r="A58" s="16">
        <v>35</v>
      </c>
      <c r="B58" s="17" t="s">
        <v>132</v>
      </c>
      <c r="C58" s="31" t="s">
        <v>133</v>
      </c>
      <c r="D58" s="18" t="s">
        <v>109</v>
      </c>
      <c r="E58" s="19">
        <v>189</v>
      </c>
      <c r="F58" s="33"/>
      <c r="G58" s="19">
        <f t="shared" si="1"/>
        <v>0</v>
      </c>
      <c r="H58" s="32" t="s">
        <v>134</v>
      </c>
      <c r="J58" s="1">
        <v>162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109</v>
      </c>
      <c r="E59" s="19">
        <v>189</v>
      </c>
      <c r="F59" s="33"/>
      <c r="G59" s="19">
        <f t="shared" si="1"/>
        <v>0</v>
      </c>
      <c r="H59" s="32" t="s">
        <v>137</v>
      </c>
      <c r="J59" s="1">
        <v>165</v>
      </c>
    </row>
    <row r="60" spans="1:10" ht="15">
      <c r="A60" s="16">
        <v>37</v>
      </c>
      <c r="B60" s="17" t="s">
        <v>138</v>
      </c>
      <c r="C60" s="31" t="s">
        <v>139</v>
      </c>
      <c r="D60" s="18" t="s">
        <v>109</v>
      </c>
      <c r="E60" s="19">
        <v>189</v>
      </c>
      <c r="F60" s="33"/>
      <c r="G60" s="19">
        <f t="shared" si="1"/>
        <v>0</v>
      </c>
      <c r="H60" s="32" t="s">
        <v>140</v>
      </c>
      <c r="J60" s="1">
        <v>167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116</v>
      </c>
      <c r="E61" s="19">
        <v>3</v>
      </c>
      <c r="F61" s="33"/>
      <c r="G61" s="19">
        <f t="shared" si="1"/>
        <v>0</v>
      </c>
      <c r="H61" s="32" t="s">
        <v>143</v>
      </c>
      <c r="J61" s="1">
        <v>416</v>
      </c>
    </row>
    <row r="62" spans="1:10" ht="15">
      <c r="A62" s="16">
        <v>39</v>
      </c>
      <c r="B62" s="17" t="s">
        <v>144</v>
      </c>
      <c r="C62" s="31" t="s">
        <v>145</v>
      </c>
      <c r="D62" s="18" t="s">
        <v>109</v>
      </c>
      <c r="E62" s="19">
        <v>7.24</v>
      </c>
      <c r="F62" s="33"/>
      <c r="G62" s="19">
        <f t="shared" si="1"/>
        <v>0</v>
      </c>
      <c r="H62" s="32" t="s">
        <v>146</v>
      </c>
      <c r="J62" s="1">
        <v>174</v>
      </c>
    </row>
    <row r="63" spans="1:10" ht="15">
      <c r="A63" s="16">
        <v>40</v>
      </c>
      <c r="B63" s="17" t="s">
        <v>147</v>
      </c>
      <c r="C63" s="31" t="s">
        <v>148</v>
      </c>
      <c r="D63" s="18" t="s">
        <v>109</v>
      </c>
      <c r="E63" s="19">
        <v>4</v>
      </c>
      <c r="F63" s="33"/>
      <c r="G63" s="19">
        <f t="shared" si="1"/>
        <v>0</v>
      </c>
      <c r="H63" s="32" t="s">
        <v>149</v>
      </c>
      <c r="J63" s="1">
        <v>176</v>
      </c>
    </row>
    <row r="64" spans="1:10" ht="105">
      <c r="A64" s="16">
        <v>41</v>
      </c>
      <c r="B64" s="17" t="s">
        <v>150</v>
      </c>
      <c r="C64" s="31" t="s">
        <v>151</v>
      </c>
      <c r="D64" s="18" t="s">
        <v>109</v>
      </c>
      <c r="E64" s="19">
        <v>4</v>
      </c>
      <c r="F64" s="33"/>
      <c r="G64" s="19">
        <f t="shared" si="1"/>
        <v>0</v>
      </c>
      <c r="H64" s="32" t="s">
        <v>152</v>
      </c>
      <c r="J64" s="1">
        <v>177</v>
      </c>
    </row>
    <row r="65" spans="1:10" ht="15">
      <c r="A65" s="16">
        <v>42</v>
      </c>
      <c r="B65" s="17" t="s">
        <v>153</v>
      </c>
      <c r="C65" s="31" t="s">
        <v>154</v>
      </c>
      <c r="D65" s="18" t="s">
        <v>109</v>
      </c>
      <c r="E65" s="19">
        <v>3.06</v>
      </c>
      <c r="F65" s="33"/>
      <c r="G65" s="19">
        <f t="shared" si="1"/>
        <v>0</v>
      </c>
      <c r="H65" s="32" t="s">
        <v>146</v>
      </c>
      <c r="J65" s="1">
        <v>180</v>
      </c>
    </row>
    <row r="66" spans="1:10" ht="45">
      <c r="A66" s="16">
        <v>43</v>
      </c>
      <c r="B66" s="17" t="s">
        <v>155</v>
      </c>
      <c r="C66" s="31" t="s">
        <v>156</v>
      </c>
      <c r="D66" s="18" t="s">
        <v>109</v>
      </c>
      <c r="E66" s="19">
        <v>0.1</v>
      </c>
      <c r="F66" s="33"/>
      <c r="G66" s="19">
        <f t="shared" si="1"/>
        <v>0</v>
      </c>
      <c r="H66" s="32" t="s">
        <v>157</v>
      </c>
      <c r="J66" s="1">
        <v>181</v>
      </c>
    </row>
    <row r="67" spans="1:10" ht="45">
      <c r="A67" s="16">
        <v>44</v>
      </c>
      <c r="B67" s="17" t="s">
        <v>158</v>
      </c>
      <c r="C67" s="31" t="s">
        <v>159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160</v>
      </c>
      <c r="J67" s="1">
        <v>471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44</v>
      </c>
      <c r="E68" s="19">
        <v>1</v>
      </c>
      <c r="F68" s="33"/>
      <c r="G68" s="19">
        <f t="shared" si="1"/>
        <v>0</v>
      </c>
      <c r="H68" s="32" t="s">
        <v>163</v>
      </c>
      <c r="J68" s="1">
        <v>487</v>
      </c>
    </row>
    <row r="69" spans="1:10" ht="15">
      <c r="A69" s="16">
        <v>46</v>
      </c>
      <c r="B69" s="17" t="s">
        <v>164</v>
      </c>
      <c r="C69" s="31" t="s">
        <v>165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166</v>
      </c>
      <c r="J69" s="1">
        <v>194</v>
      </c>
    </row>
    <row r="70" spans="1:10" ht="60">
      <c r="A70" s="16">
        <v>47</v>
      </c>
      <c r="B70" s="17" t="s">
        <v>167</v>
      </c>
      <c r="C70" s="31" t="s">
        <v>168</v>
      </c>
      <c r="D70" s="18" t="s">
        <v>36</v>
      </c>
      <c r="E70" s="19">
        <v>3</v>
      </c>
      <c r="F70" s="33"/>
      <c r="G70" s="19">
        <f t="shared" si="1"/>
        <v>0</v>
      </c>
      <c r="H70" s="32" t="s">
        <v>169</v>
      </c>
      <c r="J70" s="1">
        <v>204</v>
      </c>
    </row>
    <row r="71" spans="1:10" ht="15">
      <c r="A71" s="16">
        <v>48</v>
      </c>
      <c r="B71" s="17" t="s">
        <v>170</v>
      </c>
      <c r="C71" s="31" t="s">
        <v>171</v>
      </c>
      <c r="D71" s="18" t="s">
        <v>44</v>
      </c>
      <c r="E71" s="19">
        <v>1</v>
      </c>
      <c r="F71" s="33"/>
      <c r="G71" s="19">
        <f t="shared" si="1"/>
        <v>0</v>
      </c>
      <c r="H71" s="32" t="s">
        <v>172</v>
      </c>
      <c r="J71" s="1">
        <v>205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44</v>
      </c>
      <c r="E72" s="19">
        <v>1</v>
      </c>
      <c r="F72" s="33"/>
      <c r="G72" s="19">
        <f t="shared" si="1"/>
        <v>0</v>
      </c>
      <c r="H72" s="32" t="s">
        <v>175</v>
      </c>
      <c r="J72" s="1">
        <v>206</v>
      </c>
    </row>
    <row r="73" spans="1:10" ht="15">
      <c r="A73" s="16">
        <v>50</v>
      </c>
      <c r="B73" s="17" t="s">
        <v>176</v>
      </c>
      <c r="C73" s="31" t="s">
        <v>177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178</v>
      </c>
      <c r="J73" s="1">
        <v>207</v>
      </c>
    </row>
    <row r="74" spans="1:10" ht="45">
      <c r="A74" s="16">
        <v>51</v>
      </c>
      <c r="B74" s="17" t="s">
        <v>179</v>
      </c>
      <c r="C74" s="31" t="s">
        <v>180</v>
      </c>
      <c r="D74" s="18" t="s">
        <v>36</v>
      </c>
      <c r="E74" s="19">
        <v>3</v>
      </c>
      <c r="F74" s="33"/>
      <c r="G74" s="19">
        <f t="shared" si="1"/>
        <v>0</v>
      </c>
      <c r="H74" s="32" t="s">
        <v>181</v>
      </c>
      <c r="J74" s="1">
        <v>209</v>
      </c>
    </row>
    <row r="75" spans="1:10" ht="30">
      <c r="A75" s="16">
        <v>52</v>
      </c>
      <c r="B75" s="17" t="s">
        <v>182</v>
      </c>
      <c r="C75" s="31" t="s">
        <v>183</v>
      </c>
      <c r="D75" s="18" t="s">
        <v>44</v>
      </c>
      <c r="E75" s="19">
        <v>1</v>
      </c>
      <c r="F75" s="33"/>
      <c r="G75" s="19">
        <f t="shared" si="1"/>
        <v>0</v>
      </c>
      <c r="H75" s="32" t="s">
        <v>184</v>
      </c>
      <c r="J75" s="1">
        <v>452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187</v>
      </c>
      <c r="J76" s="1">
        <v>217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36</v>
      </c>
      <c r="E77" s="19">
        <v>3</v>
      </c>
      <c r="F77" s="33"/>
      <c r="G77" s="19">
        <f t="shared" si="1"/>
        <v>0</v>
      </c>
      <c r="H77" s="32" t="s">
        <v>190</v>
      </c>
      <c r="J77" s="1">
        <v>233</v>
      </c>
    </row>
    <row r="78" spans="1:10" ht="30">
      <c r="A78" s="16">
        <v>55</v>
      </c>
      <c r="B78" s="17" t="s">
        <v>191</v>
      </c>
      <c r="C78" s="31" t="s">
        <v>192</v>
      </c>
      <c r="D78" s="18" t="s">
        <v>36</v>
      </c>
      <c r="E78" s="19">
        <v>2</v>
      </c>
      <c r="F78" s="33"/>
      <c r="G78" s="19">
        <f t="shared" si="1"/>
        <v>0</v>
      </c>
      <c r="H78" s="32" t="s">
        <v>193</v>
      </c>
      <c r="J78" s="1">
        <v>456</v>
      </c>
    </row>
    <row r="79" spans="1:10" ht="60">
      <c r="A79" s="16">
        <v>56</v>
      </c>
      <c r="B79" s="17" t="s">
        <v>194</v>
      </c>
      <c r="C79" s="31" t="s">
        <v>195</v>
      </c>
      <c r="D79" s="18" t="s">
        <v>44</v>
      </c>
      <c r="E79" s="19">
        <v>1</v>
      </c>
      <c r="F79" s="33"/>
      <c r="G79" s="19">
        <f t="shared" si="1"/>
        <v>0</v>
      </c>
      <c r="H79" s="32" t="s">
        <v>196</v>
      </c>
      <c r="J79" s="1">
        <v>460</v>
      </c>
    </row>
    <row r="80" spans="1:10" ht="105">
      <c r="A80" s="16">
        <v>57</v>
      </c>
      <c r="B80" s="17" t="s">
        <v>197</v>
      </c>
      <c r="C80" s="31" t="s">
        <v>198</v>
      </c>
      <c r="D80" s="18" t="s">
        <v>116</v>
      </c>
      <c r="E80" s="19">
        <v>1</v>
      </c>
      <c r="F80" s="33"/>
      <c r="G80" s="19">
        <f t="shared" si="1"/>
        <v>0</v>
      </c>
      <c r="H80" s="32" t="s">
        <v>199</v>
      </c>
      <c r="J80" s="1">
        <v>488</v>
      </c>
    </row>
    <row r="81" spans="1:10" ht="45">
      <c r="A81" s="16">
        <v>58</v>
      </c>
      <c r="B81" s="17" t="s">
        <v>200</v>
      </c>
      <c r="C81" s="31" t="s">
        <v>201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202</v>
      </c>
      <c r="J81" s="1">
        <v>520</v>
      </c>
    </row>
    <row r="82" spans="1:10" ht="45">
      <c r="A82" s="16">
        <v>59</v>
      </c>
      <c r="B82" s="17" t="s">
        <v>203</v>
      </c>
      <c r="C82" s="31" t="s">
        <v>204</v>
      </c>
      <c r="D82" s="18" t="s">
        <v>36</v>
      </c>
      <c r="E82" s="19">
        <v>3</v>
      </c>
      <c r="F82" s="33"/>
      <c r="G82" s="19">
        <f t="shared" si="1"/>
        <v>0</v>
      </c>
      <c r="H82" s="32" t="s">
        <v>205</v>
      </c>
      <c r="J82" s="1">
        <v>238</v>
      </c>
    </row>
    <row r="83" spans="1:10" ht="15">
      <c r="A83" s="16">
        <v>60</v>
      </c>
      <c r="B83" s="17" t="s">
        <v>206</v>
      </c>
      <c r="C83" s="31" t="s">
        <v>207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208</v>
      </c>
      <c r="J83" s="1">
        <v>252</v>
      </c>
    </row>
    <row r="84" spans="1:10" ht="30">
      <c r="A84" s="16">
        <v>61</v>
      </c>
      <c r="B84" s="17" t="s">
        <v>209</v>
      </c>
      <c r="C84" s="31" t="s">
        <v>210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211</v>
      </c>
      <c r="J84" s="1">
        <v>253</v>
      </c>
    </row>
    <row r="85" spans="1:10" ht="60">
      <c r="A85" s="16">
        <v>62</v>
      </c>
      <c r="B85" s="17" t="s">
        <v>212</v>
      </c>
      <c r="C85" s="31" t="s">
        <v>213</v>
      </c>
      <c r="D85" s="18" t="s">
        <v>109</v>
      </c>
      <c r="E85" s="19">
        <v>11</v>
      </c>
      <c r="F85" s="33"/>
      <c r="G85" s="19">
        <f t="shared" si="1"/>
        <v>0</v>
      </c>
      <c r="H85" s="32" t="s">
        <v>214</v>
      </c>
      <c r="J85" s="1">
        <v>256</v>
      </c>
    </row>
    <row r="86" spans="1:10" ht="45">
      <c r="A86" s="16">
        <v>63</v>
      </c>
      <c r="B86" s="17" t="s">
        <v>215</v>
      </c>
      <c r="C86" s="31" t="s">
        <v>216</v>
      </c>
      <c r="D86" s="18" t="s">
        <v>44</v>
      </c>
      <c r="E86" s="19">
        <v>1</v>
      </c>
      <c r="F86" s="33"/>
      <c r="G86" s="19">
        <f t="shared" si="1"/>
        <v>0</v>
      </c>
      <c r="H86" s="32" t="s">
        <v>217</v>
      </c>
      <c r="J86" s="1">
        <v>303</v>
      </c>
    </row>
    <row r="87" spans="1:10" ht="45">
      <c r="A87" s="16">
        <v>64</v>
      </c>
      <c r="B87" s="17" t="s">
        <v>218</v>
      </c>
      <c r="C87" s="31" t="s">
        <v>219</v>
      </c>
      <c r="D87" s="18" t="s">
        <v>21</v>
      </c>
      <c r="E87" s="19">
        <v>1</v>
      </c>
      <c r="F87" s="33"/>
      <c r="G87" s="19">
        <f t="shared" si="1"/>
        <v>0</v>
      </c>
      <c r="H87" s="32" t="s">
        <v>220</v>
      </c>
      <c r="J87" s="1">
        <v>307</v>
      </c>
    </row>
    <row r="88" spans="1:8" ht="18.75">
      <c r="A88" s="38" t="s">
        <v>221</v>
      </c>
      <c r="B88" s="39"/>
      <c r="C88" s="39"/>
      <c r="D88" s="39"/>
      <c r="E88" s="39"/>
      <c r="F88" s="39"/>
      <c r="G88" s="15">
        <f>SUM(G24:G87)</f>
        <v>0</v>
      </c>
      <c r="H88" s="26"/>
    </row>
    <row r="89" spans="1:8" s="29" customFormat="1" ht="27" customHeight="1">
      <c r="A89" s="62" t="s">
        <v>222</v>
      </c>
      <c r="B89" s="62"/>
      <c r="C89" s="62"/>
      <c r="D89" s="62"/>
      <c r="E89" s="62"/>
      <c r="F89" s="62"/>
      <c r="G89" s="62"/>
      <c r="H89" s="62"/>
    </row>
    <row r="90" spans="1:8" ht="27" customHeight="1">
      <c r="A90" s="61" t="s">
        <v>223</v>
      </c>
      <c r="B90" s="61"/>
      <c r="C90" s="61"/>
      <c r="D90" s="61"/>
      <c r="E90" s="61"/>
      <c r="F90" s="61"/>
      <c r="G90" s="61"/>
      <c r="H90" s="61"/>
    </row>
    <row r="91" spans="1:8" ht="15.75" customHeight="1">
      <c r="A91" s="27"/>
      <c r="B91" s="36" t="s">
        <v>224</v>
      </c>
      <c r="C91" s="36"/>
      <c r="D91" s="36"/>
      <c r="E91" s="36"/>
      <c r="F91" s="37"/>
      <c r="G91"/>
      <c r="H91"/>
    </row>
    <row r="92" spans="1:6" ht="45" customHeight="1">
      <c r="A92" s="28">
        <v>1</v>
      </c>
      <c r="B92" s="34" t="s">
        <v>225</v>
      </c>
      <c r="C92" s="34"/>
      <c r="D92" s="34"/>
      <c r="E92" s="34"/>
      <c r="F92" s="35"/>
    </row>
    <row r="93" spans="1:6" ht="60" customHeight="1">
      <c r="A93" s="28">
        <v>2</v>
      </c>
      <c r="B93" s="34" t="s">
        <v>226</v>
      </c>
      <c r="C93" s="34"/>
      <c r="D93" s="34"/>
      <c r="E93" s="34"/>
      <c r="F93" s="35"/>
    </row>
    <row r="94" spans="1:6" ht="45" customHeight="1">
      <c r="A94" s="28">
        <v>3</v>
      </c>
      <c r="B94" s="34" t="s">
        <v>227</v>
      </c>
      <c r="C94" s="34"/>
      <c r="D94" s="34"/>
      <c r="E94" s="34"/>
      <c r="F94" s="35"/>
    </row>
    <row r="95" spans="1:6" ht="75" customHeight="1">
      <c r="A95" s="28">
        <v>4</v>
      </c>
      <c r="B95" s="34" t="s">
        <v>228</v>
      </c>
      <c r="C95" s="34"/>
      <c r="D95" s="34"/>
      <c r="E95" s="34"/>
      <c r="F95" s="35"/>
    </row>
    <row r="96" spans="1:6" ht="120" customHeight="1">
      <c r="A96" s="28">
        <v>5</v>
      </c>
      <c r="B96" s="34" t="s">
        <v>229</v>
      </c>
      <c r="C96" s="34"/>
      <c r="D96" s="34"/>
      <c r="E96" s="34"/>
      <c r="F96" s="35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B92:F92"/>
    <mergeCell ref="B93:F93"/>
    <mergeCell ref="B94:F94"/>
    <mergeCell ref="B95:F95"/>
    <mergeCell ref="B96:F9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2024-01-09T05:52:07Z</dcterms:modified>
  <cp:category/>
  <cp:version/>
  <cp:contentType/>
  <cp:contentStatus/>
</cp:coreProperties>
</file>