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'List1'!$A$1:$H$95</definedName>
  </definedNames>
  <calcPr calcId="162913"/>
</workbook>
</file>

<file path=xl/sharedStrings.xml><?xml version="1.0" encoding="utf-8"?>
<sst xmlns="http://schemas.openxmlformats.org/spreadsheetml/2006/main" count="283" uniqueCount="214">
  <si>
    <t>Oprava volného bytu č. 52, ul. Horymírova 4/2975</t>
  </si>
  <si>
    <t>VZ č. 90/2018</t>
  </si>
  <si>
    <t>23.4.2018 09:59:01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</si>
  <si>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</si>
  <si>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</si>
  <si>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</si>
  <si>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</si>
  <si>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</si>
  <si>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</si>
  <si>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</si>
  <si>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</si>
  <si>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</si>
  <si>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</si>
  <si>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</si>
  <si>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</si>
  <si>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</si>
  <si>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</si>
  <si>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</si>
  <si>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</si>
  <si>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</si>
  <si>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</si>
  <si>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</si>
  <si>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</si>
  <si>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</si>
  <si>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</si>
  <si>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</si>
  <si>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</si>
  <si>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</si>
  <si>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</si>
  <si>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</si>
  <si>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</si>
  <si>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</si>
  <si>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</si>
  <si>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</si>
  <si>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</si>
  <si>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</si>
  <si>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</si>
  <si>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</si>
  <si>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</si>
  <si>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</si>
  <si>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</si>
  <si>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</si>
  <si>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"Položky"</t>
  </si>
  <si>
    <t>1.20</t>
  </si>
  <si>
    <t>revize plynoinstalace, tlaková zkouška, vpuštění plynu, vystavení revizní zprávy (2x)</t>
  </si>
  <si>
    <t>3.1</t>
  </si>
  <si>
    <t>výměna wc kombi</t>
  </si>
  <si>
    <t>spořící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</si>
  <si>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</si>
  <si>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</si>
  <si>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</si>
  <si>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</si>
  <si>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</si>
  <si>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</si>
  <si>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</si>
  <si>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</si>
  <si>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</t>
  </si>
  <si>
    <t>3.10</t>
  </si>
  <si>
    <t>výměna vany 160 cm</t>
  </si>
  <si>
    <t>vč. příslušenství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</si>
  <si>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</si>
  <si>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</si>
  <si>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</si>
  <si>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</si>
  <si>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</si>
  <si>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</si>
  <si>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 příslušenství, sprchové hadice, držáku</t>
  </si>
  <si>
    <t>3.33</t>
  </si>
  <si>
    <t>výměna dřezu nerez včetně příslušenství</t>
  </si>
  <si>
    <t>3.34</t>
  </si>
  <si>
    <t>výměna pračkového ventilu</t>
  </si>
  <si>
    <t>vč. úpravy vody a odpadu</t>
  </si>
  <si>
    <t>3.39</t>
  </si>
  <si>
    <t>výměna kuchyňské linky atypický rozměr</t>
  </si>
  <si>
    <t>dl. 1,6 x hl. 0,60 m, tl. lamina 18 mm, min. 2 x zásuvkový díl, dekor dřeva</t>
  </si>
  <si>
    <t>3.40</t>
  </si>
  <si>
    <t>výměna skříňky nad digestoří</t>
  </si>
  <si>
    <t>tl. lamina min. 18 mm, dekor KL</t>
  </si>
  <si>
    <t>3.41</t>
  </si>
  <si>
    <t>výměna digestoře klasické s vnitřním recirkulačním odtahem</t>
  </si>
  <si>
    <t>3.46</t>
  </si>
  <si>
    <t>výměna vestavěné skříně dvoukřídlové – šíře 180 cm</t>
  </si>
  <si>
    <t>1,8 x 2,6 x 0,6 m, dekor dřeva</t>
  </si>
  <si>
    <t>3.48</t>
  </si>
  <si>
    <t>výměna spižní skříně včetně polic a žebříku</t>
  </si>
  <si>
    <t>hl. 0,6 x š. 0,5 x v. 2,6 m, dekor KL</t>
  </si>
  <si>
    <t>3.52</t>
  </si>
  <si>
    <t>výměna vstupních vchodových protipožárních dveří 80 cm</t>
  </si>
  <si>
    <t>80L, tř. El DP3, dekor dřeva, vč. označení dveří číslem bytu</t>
  </si>
  <si>
    <t>3.54</t>
  </si>
  <si>
    <t>výměna vnitřních dveří – plné 60 cm</t>
  </si>
  <si>
    <t>60P KOU, 60L WC</t>
  </si>
  <si>
    <t>3.56</t>
  </si>
  <si>
    <t>výměna vnitřních dveří – plné 80 cm</t>
  </si>
  <si>
    <t>80L DP, 80L LO</t>
  </si>
  <si>
    <t>3.60</t>
  </si>
  <si>
    <t>výměna vnitřních dveří – prosklené 2/3 sklo 80 cm</t>
  </si>
  <si>
    <t>80L OP, 80P KU</t>
  </si>
  <si>
    <t>3.67</t>
  </si>
  <si>
    <t>výměna dveřního prahu – délka 60 cm</t>
  </si>
  <si>
    <t>KOU, WC, vč. nalakování</t>
  </si>
  <si>
    <t>3.69</t>
  </si>
  <si>
    <t>výměna dveřního prahu – délka 80 cm</t>
  </si>
  <si>
    <t>KU, OP, DP, LO, vstup. dveře, vč. nalakování</t>
  </si>
  <si>
    <t>3.82</t>
  </si>
  <si>
    <t>výměna dveřního kování</t>
  </si>
  <si>
    <t>KU, OP, DP, LO, KOU, WC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</si>
  <si>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</si>
  <si>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</si>
  <si>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</si>
  <si>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</si>
  <si>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</si>
  <si>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</si>
  <si>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KU, OP, DP, LO</t>
  </si>
  <si>
    <t>3.89</t>
  </si>
  <si>
    <t>výměna zárubně ocelové pro vstupní vchodové dveře – šířky 80 cm</t>
  </si>
  <si>
    <t>3.107</t>
  </si>
  <si>
    <t xml:space="preserve">výměna plynového sporáku, vč. příslušenství </t>
  </si>
  <si>
    <t>pojistka STOP-GAS, vč. min. 2 ks pečících, úprava vedení plynu (skrýt za PS)</t>
  </si>
  <si>
    <t>3.116</t>
  </si>
  <si>
    <t>výměna dřezové desky atypický rozměr, vč. ukončovacích lišt - viz poznámka</t>
  </si>
  <si>
    <t>1,60 m</t>
  </si>
  <si>
    <t>4.1</t>
  </si>
  <si>
    <t>stržení původního PVC</t>
  </si>
  <si>
    <t>m2</t>
  </si>
  <si>
    <t>OP, LO, DP, PŘ, komora před bytem (KU, KOU, WC 2 vrstvy)</t>
  </si>
  <si>
    <t>4.2</t>
  </si>
  <si>
    <t>úprava podkladu – nivelace</t>
  </si>
  <si>
    <t>KU, OP, LO, DP, PŘ, komora</t>
  </si>
  <si>
    <t>4.3</t>
  </si>
  <si>
    <t>položení PVC – střední zátěž</t>
  </si>
  <si>
    <t xml:space="preserve">OP, LO, DP </t>
  </si>
  <si>
    <t>4.4</t>
  </si>
  <si>
    <t>položení PVC – vyšší zátěž</t>
  </si>
  <si>
    <t>KU, PŘ, komora před bytem</t>
  </si>
  <si>
    <t>4.5</t>
  </si>
  <si>
    <t>nalepení obvodové lišty PVC</t>
  </si>
  <si>
    <t>bm</t>
  </si>
  <si>
    <t>5.1</t>
  </si>
  <si>
    <t>zhotovení nových štukových omítek</t>
  </si>
  <si>
    <t>byt 1+3 (mimo WC a KOU)</t>
  </si>
  <si>
    <t>5.6</t>
  </si>
  <si>
    <t>malba dvojnásobná bílá</t>
  </si>
  <si>
    <t>6.3</t>
  </si>
  <si>
    <t>obezdění vany 160 cm,včetně instalace vanových dvířek</t>
  </si>
  <si>
    <t>dvířka 30 x 30 cm</t>
  </si>
  <si>
    <t>6.8</t>
  </si>
  <si>
    <t>vybourání keramického obkladu</t>
  </si>
  <si>
    <t>KU 4 m2, KOU 4 m2</t>
  </si>
  <si>
    <t>6.9</t>
  </si>
  <si>
    <t>provedení keramického obkladu</t>
  </si>
  <si>
    <t>KOU do stropu, WC do výše 1,2 m</t>
  </si>
  <si>
    <t>6.11</t>
  </si>
  <si>
    <t>položení keramické dlažby vnitřní</t>
  </si>
  <si>
    <t>KOU, WC</t>
  </si>
  <si>
    <t>6.18</t>
  </si>
  <si>
    <t>úprava podkladu pod dlažbu , včetně hydroizolace</t>
  </si>
  <si>
    <t>6.19</t>
  </si>
  <si>
    <t xml:space="preserve">oprava bytového jádra SDK deskami – vnitřní </t>
  </si>
  <si>
    <t>KOU, WC, vč. výmalby</t>
  </si>
  <si>
    <t>6.20</t>
  </si>
  <si>
    <t xml:space="preserve">oprava bytového jádra SDK deskami – vnější </t>
  </si>
  <si>
    <t>vč. výmalby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</si>
  <si>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</si>
  <si>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</si>
  <si>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</si>
  <si>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</si>
  <si>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</si>
  <si>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</si>
  <si>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dvířka min. 0,8 x 1 m (přizpůsobit pro snadný přístup a práce v IŠ)</t>
  </si>
  <si>
    <t>6.26</t>
  </si>
  <si>
    <t>demontáž zadní stěny instalační šachtice (IŠ) na WC</t>
  </si>
  <si>
    <t>7.11</t>
  </si>
  <si>
    <t>nátěr radiátorů</t>
  </si>
  <si>
    <t xml:space="preserve">litinové - max. dl. 1,2 m </t>
  </si>
  <si>
    <t>7.12</t>
  </si>
  <si>
    <t>nátěr rozvodů ÚT</t>
  </si>
  <si>
    <t>byt 1+3</t>
  </si>
  <si>
    <t>7.13</t>
  </si>
  <si>
    <t>nátěr rozvodů plynu</t>
  </si>
  <si>
    <t>KU</t>
  </si>
  <si>
    <t>7.14</t>
  </si>
  <si>
    <t>nátěr zárubní – šířka 60 cm</t>
  </si>
  <si>
    <t>7.16</t>
  </si>
  <si>
    <t>nátěr zárubní – šířka 80 cm</t>
  </si>
  <si>
    <t>KU, OP, DP, LO, vchod. dveře</t>
  </si>
  <si>
    <t>8.24</t>
  </si>
  <si>
    <t>kontrola a případná oprava (výměna) odpadů</t>
  </si>
  <si>
    <t>9.1</t>
  </si>
  <si>
    <t>opravy a seřízení plastových oken, viz poznámka</t>
  </si>
  <si>
    <t>balkon sestava v KU</t>
  </si>
  <si>
    <t>9.16</t>
  </si>
  <si>
    <t>výměna zámkové vložky</t>
  </si>
  <si>
    <t>vstupní dveře protipožární bezpečnostní</t>
  </si>
  <si>
    <t>9.17</t>
  </si>
  <si>
    <t>výměna kování k zámkové vložce, viz poznámka</t>
  </si>
  <si>
    <t>11.7</t>
  </si>
  <si>
    <t>vyklizení sklepního boxu</t>
  </si>
  <si>
    <t xml:space="preserve">!částečné vyklizení - pouze komory před bytem </t>
  </si>
  <si>
    <t>11.28</t>
  </si>
  <si>
    <t>umytí oken plastových, včetně rámu a parapetu, viz poznámka</t>
  </si>
  <si>
    <t>3 + 1x balkon sestava</t>
  </si>
  <si>
    <t>11.33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</si>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</sst>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190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63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52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56</v>
      </c>
      <c r="J32" s="1">
        <v>48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51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59</v>
      </c>
      <c r="J34" s="1">
        <v>63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59</v>
      </c>
      <c r="J35" s="1">
        <v>67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69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74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71</v>
      </c>
      <c r="J38" s="1">
        <v>75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74</v>
      </c>
      <c r="J39" s="1">
        <v>80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77</v>
      </c>
      <c r="J40" s="1">
        <v>81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82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82</v>
      </c>
      <c r="J42" s="1">
        <v>87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85</v>
      </c>
      <c r="J43" s="1">
        <v>89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88</v>
      </c>
      <c r="J44" s="1">
        <v>93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91</v>
      </c>
      <c r="J45" s="1">
        <v>95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94</v>
      </c>
      <c r="J46" s="1">
        <v>97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97</v>
      </c>
      <c r="J47" s="1">
        <v>101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100</v>
      </c>
      <c r="J48" s="1">
        <v>108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103</v>
      </c>
      <c r="J49" s="1">
        <v>110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36</v>
      </c>
      <c r="E50" s="19">
        <v>6</v>
      </c>
      <c r="F50" s="38"/>
      <c r="G50" s="19">
        <f t="shared" si="0"/>
        <v>0</v>
      </c>
      <c r="H50" s="37" t="s">
        <v>106</v>
      </c>
      <c r="J50" s="1">
        <v>123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6</v>
      </c>
      <c r="F51" s="38"/>
      <c r="G51" s="19">
        <f t="shared" si="0"/>
        <v>0</v>
      </c>
      <c r="H51" s="37" t="s">
        <v>106</v>
      </c>
      <c r="J51" s="1">
        <v>124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36</v>
      </c>
      <c r="E52" s="19">
        <v>2</v>
      </c>
      <c r="F52" s="38"/>
      <c r="G52" s="19">
        <f t="shared" si="0"/>
        <v>0</v>
      </c>
      <c r="H52" s="37"/>
      <c r="J52" s="1">
        <v>125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36</v>
      </c>
      <c r="E53" s="19">
        <v>4</v>
      </c>
      <c r="F53" s="38"/>
      <c r="G53" s="19">
        <f t="shared" si="0"/>
        <v>0</v>
      </c>
      <c r="H53" s="37" t="s">
        <v>113</v>
      </c>
      <c r="J53" s="1">
        <v>127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130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118</v>
      </c>
      <c r="J55" s="1">
        <v>293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36</v>
      </c>
      <c r="E56" s="19">
        <v>1</v>
      </c>
      <c r="F56" s="38"/>
      <c r="G56" s="19">
        <f aca="true" t="shared" si="1" ref="G56:G86">ROUND(E56*F56,2)</f>
        <v>0</v>
      </c>
      <c r="H56" s="37" t="s">
        <v>121</v>
      </c>
      <c r="J56" s="1">
        <v>302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124</v>
      </c>
      <c r="E57" s="19">
        <v>90</v>
      </c>
      <c r="F57" s="38"/>
      <c r="G57" s="19">
        <f t="shared" si="1"/>
        <v>0</v>
      </c>
      <c r="H57" s="37" t="s">
        <v>125</v>
      </c>
      <c r="J57" s="1">
        <v>148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124</v>
      </c>
      <c r="E58" s="19">
        <v>67</v>
      </c>
      <c r="F58" s="38"/>
      <c r="G58" s="19">
        <f t="shared" si="1"/>
        <v>0</v>
      </c>
      <c r="H58" s="37" t="s">
        <v>128</v>
      </c>
      <c r="J58" s="1">
        <v>149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124</v>
      </c>
      <c r="E59" s="19">
        <v>41</v>
      </c>
      <c r="F59" s="38"/>
      <c r="G59" s="19">
        <f t="shared" si="1"/>
        <v>0</v>
      </c>
      <c r="H59" s="37" t="s">
        <v>131</v>
      </c>
      <c r="J59" s="1">
        <v>150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124</v>
      </c>
      <c r="E60" s="19">
        <v>26</v>
      </c>
      <c r="F60" s="38"/>
      <c r="G60" s="19">
        <f t="shared" si="1"/>
        <v>0</v>
      </c>
      <c r="H60" s="37" t="s">
        <v>134</v>
      </c>
      <c r="J60" s="1">
        <v>151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137</v>
      </c>
      <c r="E61" s="19">
        <v>90</v>
      </c>
      <c r="F61" s="38"/>
      <c r="G61" s="19">
        <f t="shared" si="1"/>
        <v>0</v>
      </c>
      <c r="H61" s="37"/>
      <c r="J61" s="1">
        <v>152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124</v>
      </c>
      <c r="E62" s="19">
        <v>270</v>
      </c>
      <c r="F62" s="38"/>
      <c r="G62" s="19">
        <f t="shared" si="1"/>
        <v>0</v>
      </c>
      <c r="H62" s="37" t="s">
        <v>140</v>
      </c>
      <c r="J62" s="1">
        <v>162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124</v>
      </c>
      <c r="E63" s="19">
        <v>270</v>
      </c>
      <c r="F63" s="38"/>
      <c r="G63" s="19">
        <f t="shared" si="1"/>
        <v>0</v>
      </c>
      <c r="H63" s="37" t="s">
        <v>140</v>
      </c>
      <c r="J63" s="1">
        <v>167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41</v>
      </c>
      <c r="E64" s="19">
        <v>1</v>
      </c>
      <c r="F64" s="38"/>
      <c r="G64" s="19">
        <f t="shared" si="1"/>
        <v>0</v>
      </c>
      <c r="H64" s="37" t="s">
        <v>145</v>
      </c>
      <c r="J64" s="1">
        <v>171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124</v>
      </c>
      <c r="E65" s="19">
        <v>8</v>
      </c>
      <c r="F65" s="38"/>
      <c r="G65" s="19">
        <f t="shared" si="1"/>
        <v>0</v>
      </c>
      <c r="H65" s="37" t="s">
        <v>148</v>
      </c>
      <c r="J65" s="1">
        <v>176</v>
      </c>
    </row>
    <row r="66" spans="1:10" ht="29.25" customHeight="1">
      <c r="A66" s="16">
        <v>43</v>
      </c>
      <c r="B66" s="17" t="s">
        <v>149</v>
      </c>
      <c r="C66" s="36" t="s">
        <v>150</v>
      </c>
      <c r="D66" s="18" t="s">
        <v>124</v>
      </c>
      <c r="E66" s="19">
        <v>22</v>
      </c>
      <c r="F66" s="38"/>
      <c r="G66" s="19">
        <f t="shared" si="1"/>
        <v>0</v>
      </c>
      <c r="H66" s="37" t="s">
        <v>151</v>
      </c>
      <c r="J66" s="1">
        <v>177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124</v>
      </c>
      <c r="E67" s="19">
        <v>5</v>
      </c>
      <c r="F67" s="38"/>
      <c r="G67" s="19">
        <f t="shared" si="1"/>
        <v>0</v>
      </c>
      <c r="H67" s="37" t="s">
        <v>154</v>
      </c>
      <c r="J67" s="1">
        <v>179</v>
      </c>
    </row>
    <row r="68" spans="1:10" ht="29.25" customHeight="1">
      <c r="A68" s="16">
        <v>45</v>
      </c>
      <c r="B68" s="17" t="s">
        <v>155</v>
      </c>
      <c r="C68" s="36" t="s">
        <v>156</v>
      </c>
      <c r="D68" s="18" t="s">
        <v>124</v>
      </c>
      <c r="E68" s="19">
        <v>5</v>
      </c>
      <c r="F68" s="38"/>
      <c r="G68" s="19">
        <f t="shared" si="1"/>
        <v>0</v>
      </c>
      <c r="H68" s="37" t="s">
        <v>154</v>
      </c>
      <c r="J68" s="1">
        <v>186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124</v>
      </c>
      <c r="E69" s="19">
        <v>22</v>
      </c>
      <c r="F69" s="38"/>
      <c r="G69" s="19">
        <f t="shared" si="1"/>
        <v>0</v>
      </c>
      <c r="H69" s="37" t="s">
        <v>159</v>
      </c>
      <c r="J69" s="1">
        <v>187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124</v>
      </c>
      <c r="E70" s="19">
        <v>13</v>
      </c>
      <c r="F70" s="38"/>
      <c r="G70" s="19">
        <f t="shared" si="1"/>
        <v>0</v>
      </c>
      <c r="H70" s="37" t="s">
        <v>162</v>
      </c>
      <c r="J70" s="1">
        <v>188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124</v>
      </c>
      <c r="E71" s="19">
        <v>5</v>
      </c>
      <c r="F71" s="38"/>
      <c r="G71" s="19">
        <f t="shared" si="1"/>
        <v>0</v>
      </c>
      <c r="H71" s="37" t="s">
        <v>154</v>
      </c>
      <c r="J71" s="1">
        <v>189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124</v>
      </c>
      <c r="E72" s="19">
        <v>5</v>
      </c>
      <c r="F72" s="38"/>
      <c r="G72" s="19">
        <f t="shared" si="1"/>
        <v>0</v>
      </c>
      <c r="H72" s="37" t="s">
        <v>154</v>
      </c>
      <c r="J72" s="1">
        <v>191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124</v>
      </c>
      <c r="E73" s="19">
        <v>3</v>
      </c>
      <c r="F73" s="38"/>
      <c r="G73" s="19">
        <f t="shared" si="1"/>
        <v>0</v>
      </c>
      <c r="H73" s="37" t="s">
        <v>169</v>
      </c>
      <c r="J73" s="1">
        <v>192</v>
      </c>
    </row>
    <row r="74" spans="1:10" ht="29.25" customHeight="1">
      <c r="A74" s="16">
        <v>51</v>
      </c>
      <c r="B74" s="17" t="s">
        <v>170</v>
      </c>
      <c r="C74" s="36" t="s">
        <v>171</v>
      </c>
      <c r="D74" s="18" t="s">
        <v>124</v>
      </c>
      <c r="E74" s="19">
        <v>3</v>
      </c>
      <c r="F74" s="38"/>
      <c r="G74" s="19">
        <f t="shared" si="1"/>
        <v>0</v>
      </c>
      <c r="H74" s="37"/>
      <c r="J74" s="1">
        <v>316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36</v>
      </c>
      <c r="E75" s="19">
        <v>4</v>
      </c>
      <c r="F75" s="38"/>
      <c r="G75" s="19">
        <f t="shared" si="1"/>
        <v>0</v>
      </c>
      <c r="H75" s="37" t="s">
        <v>174</v>
      </c>
      <c r="J75" s="1">
        <v>204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41</v>
      </c>
      <c r="E76" s="19">
        <v>1</v>
      </c>
      <c r="F76" s="38"/>
      <c r="G76" s="19">
        <f t="shared" si="1"/>
        <v>0</v>
      </c>
      <c r="H76" s="37" t="s">
        <v>177</v>
      </c>
      <c r="J76" s="1">
        <v>205</v>
      </c>
    </row>
    <row r="77" spans="1:10" ht="29.25" customHeight="1">
      <c r="A77" s="16">
        <v>54</v>
      </c>
      <c r="B77" s="17" t="s">
        <v>178</v>
      </c>
      <c r="C77" s="36" t="s">
        <v>179</v>
      </c>
      <c r="D77" s="18" t="s">
        <v>41</v>
      </c>
      <c r="E77" s="19">
        <v>1</v>
      </c>
      <c r="F77" s="38"/>
      <c r="G77" s="19">
        <f t="shared" si="1"/>
        <v>0</v>
      </c>
      <c r="H77" s="37" t="s">
        <v>180</v>
      </c>
      <c r="J77" s="1">
        <v>206</v>
      </c>
    </row>
    <row r="78" spans="1:10" ht="29.25" customHeight="1">
      <c r="A78" s="16">
        <v>55</v>
      </c>
      <c r="B78" s="17" t="s">
        <v>181</v>
      </c>
      <c r="C78" s="36" t="s">
        <v>182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154</v>
      </c>
      <c r="J78" s="1">
        <v>207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36</v>
      </c>
      <c r="E79" s="19">
        <v>5</v>
      </c>
      <c r="F79" s="38"/>
      <c r="G79" s="19">
        <f t="shared" si="1"/>
        <v>0</v>
      </c>
      <c r="H79" s="37" t="s">
        <v>185</v>
      </c>
      <c r="J79" s="1">
        <v>209</v>
      </c>
    </row>
    <row r="80" spans="1:10" ht="29.25" customHeight="1">
      <c r="A80" s="16">
        <v>57</v>
      </c>
      <c r="B80" s="17" t="s">
        <v>186</v>
      </c>
      <c r="C80" s="36" t="s">
        <v>187</v>
      </c>
      <c r="D80" s="18" t="s">
        <v>41</v>
      </c>
      <c r="E80" s="19">
        <v>1</v>
      </c>
      <c r="F80" s="38"/>
      <c r="G80" s="19">
        <f t="shared" si="1"/>
        <v>0</v>
      </c>
      <c r="H80" s="37" t="s">
        <v>177</v>
      </c>
      <c r="J80" s="1">
        <v>329</v>
      </c>
    </row>
    <row r="81" spans="1:10" ht="29.25" customHeight="1">
      <c r="A81" s="16">
        <v>58</v>
      </c>
      <c r="B81" s="17" t="s">
        <v>188</v>
      </c>
      <c r="C81" s="36" t="s">
        <v>189</v>
      </c>
      <c r="D81" s="18" t="s">
        <v>36</v>
      </c>
      <c r="E81" s="19">
        <v>4</v>
      </c>
      <c r="F81" s="38"/>
      <c r="G81" s="19">
        <f t="shared" si="1"/>
        <v>0</v>
      </c>
      <c r="H81" s="37" t="s">
        <v>190</v>
      </c>
      <c r="J81" s="1">
        <v>237</v>
      </c>
    </row>
    <row r="82" spans="1:10" ht="29.25" customHeight="1">
      <c r="A82" s="16">
        <v>59</v>
      </c>
      <c r="B82" s="17" t="s">
        <v>191</v>
      </c>
      <c r="C82" s="36" t="s">
        <v>192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193</v>
      </c>
      <c r="J82" s="1">
        <v>252</v>
      </c>
    </row>
    <row r="83" spans="1:10" ht="29.25" customHeight="1">
      <c r="A83" s="16">
        <v>60</v>
      </c>
      <c r="B83" s="17" t="s">
        <v>194</v>
      </c>
      <c r="C83" s="36" t="s">
        <v>195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193</v>
      </c>
      <c r="J83" s="1">
        <v>253</v>
      </c>
    </row>
    <row r="84" spans="1:10" ht="29.25" customHeight="1">
      <c r="A84" s="16">
        <v>61</v>
      </c>
      <c r="B84" s="17" t="s">
        <v>196</v>
      </c>
      <c r="C84" s="36" t="s">
        <v>197</v>
      </c>
      <c r="D84" s="18" t="s">
        <v>41</v>
      </c>
      <c r="E84" s="19">
        <v>1</v>
      </c>
      <c r="F84" s="38"/>
      <c r="G84" s="19">
        <f t="shared" si="1"/>
        <v>0</v>
      </c>
      <c r="H84" s="37" t="s">
        <v>198</v>
      </c>
      <c r="J84" s="1">
        <v>269</v>
      </c>
    </row>
    <row r="85" spans="1:10" ht="29.25" customHeight="1">
      <c r="A85" s="16">
        <v>62</v>
      </c>
      <c r="B85" s="17" t="s">
        <v>199</v>
      </c>
      <c r="C85" s="36" t="s">
        <v>200</v>
      </c>
      <c r="D85" s="18" t="s">
        <v>124</v>
      </c>
      <c r="E85" s="19">
        <v>15</v>
      </c>
      <c r="F85" s="38"/>
      <c r="G85" s="19">
        <f t="shared" si="1"/>
        <v>0</v>
      </c>
      <c r="H85" s="37" t="s">
        <v>201</v>
      </c>
      <c r="J85" s="1">
        <v>290</v>
      </c>
    </row>
    <row r="86" spans="1:10" ht="29.25" customHeight="1">
      <c r="A86" s="16">
        <v>63</v>
      </c>
      <c r="B86" s="17" t="s">
        <v>202</v>
      </c>
      <c r="C86" s="36" t="s">
        <v>203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309</v>
      </c>
    </row>
    <row r="87" spans="1:8" ht="27" customHeight="1">
      <c r="A87" s="85" t="s">
        <v>204</v>
      </c>
      <c r="B87" s="86"/>
      <c r="C87" s="86"/>
      <c r="D87" s="86"/>
      <c r="E87" s="86"/>
      <c r="F87" s="86"/>
      <c r="G87" s="15">
        <f>SUM(G24:G86)</f>
        <v>10000</v>
      </c>
      <c r="H87" s="26"/>
    </row>
    <row r="88" spans="1:8" s="29" customFormat="1" ht="27" customHeight="1">
      <c r="A88" s="106" t="s">
        <v>205</v>
      </c>
      <c r="B88" s="106"/>
      <c r="C88" s="106"/>
      <c r="D88" s="106"/>
      <c r="E88" s="106"/>
      <c r="F88" s="106"/>
      <c r="G88" s="106"/>
      <c r="H88" s="106"/>
    </row>
    <row r="89" spans="1:8" ht="27" customHeight="1">
      <c r="A89" s="105" t="s">
        <v>206</v>
      </c>
      <c r="B89" s="105"/>
      <c r="C89" s="105"/>
      <c r="D89" s="105"/>
      <c r="E89" s="105"/>
      <c r="F89" s="105"/>
      <c r="G89" s="105"/>
      <c r="H89" s="105"/>
    </row>
    <row r="90" spans="1:8" ht="35.1" customHeight="1">
      <c r="A90" s="32" t="s">
        <v>207</v>
      </c>
      <c r="B90" s="33"/>
      <c r="C90" s="33"/>
      <c r="D90" s="33"/>
      <c r="E90" s="34"/>
      <c r="F90" s="39"/>
      <c r="G90" s="31" t="s">
        <v>208</v>
      </c>
      <c r="H90" s="30"/>
    </row>
    <row r="91" spans="1:6" ht="15.75" customHeight="1">
      <c r="A91" s="27"/>
      <c r="B91" s="83" t="s">
        <v>209</v>
      </c>
      <c r="C91" s="83"/>
      <c r="D91" s="83"/>
      <c r="E91" s="83"/>
      <c r="F91" s="84"/>
    </row>
    <row r="92" spans="1:6" ht="45" customHeight="1">
      <c r="A92" s="28">
        <v>1</v>
      </c>
      <c r="B92" s="40" t="s">
        <v>210</v>
      </c>
      <c r="C92" s="40"/>
      <c r="D92" s="40"/>
      <c r="E92" s="40"/>
      <c r="F92" s="41"/>
    </row>
    <row r="93" spans="1:6" ht="60" customHeight="1">
      <c r="A93" s="28">
        <v>2</v>
      </c>
      <c r="B93" s="40" t="s">
        <v>211</v>
      </c>
      <c r="C93" s="40"/>
      <c r="D93" s="40"/>
      <c r="E93" s="40"/>
      <c r="F93" s="41"/>
    </row>
    <row r="94" spans="1:6" ht="45" customHeight="1">
      <c r="A94" s="28">
        <v>3</v>
      </c>
      <c r="B94" s="40" t="s">
        <v>212</v>
      </c>
      <c r="C94" s="40"/>
      <c r="D94" s="40"/>
      <c r="E94" s="40"/>
      <c r="F94" s="41"/>
    </row>
    <row r="95" spans="1:6" ht="120" customHeight="1">
      <c r="A95" s="28">
        <v>4</v>
      </c>
      <c r="B95" s="40" t="s">
        <v>213</v>
      </c>
      <c r="C95" s="40"/>
      <c r="D95" s="40"/>
      <c r="E95" s="40"/>
      <c r="F95" s="41"/>
    </row>
    <row r="96" spans="1:6" ht="15">
      <c r="A96" s="10"/>
      <c r="B96" s="35"/>
      <c r="C96" s="35"/>
      <c r="D96" s="35"/>
      <c r="E96" s="35"/>
      <c r="F96" s="35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92:F92"/>
    <mergeCell ref="B93:F93"/>
    <mergeCell ref="B94:F94"/>
    <mergeCell ref="B95:F95"/>
    <mergeCell ref="D15:G15"/>
    <mergeCell ref="D16:G16"/>
    <mergeCell ref="A16:C16"/>
    <mergeCell ref="B91:F91"/>
    <mergeCell ref="A87:F87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2018-04-24T13:18:43Z</cp:lastPrinted>
  <dcterms:created xsi:type="dcterms:W3CDTF">2016-02-28T17:51:02Z</dcterms:created>
  <dcterms:modified xsi:type="dcterms:W3CDTF">2018-04-24T13:18:53Z</dcterms:modified>
  <cp:category/>
  <cp:version/>
  <cp:contentType/>
  <cp:contentStatus/>
</cp:coreProperties>
</file>