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<sst xmlns="http://schemas.openxmlformats.org/spreadsheetml/2006/main" count="260" uniqueCount="204">
  <si>
    <t>Oprava volného bytu č. 5, Čujkovova 5</t>
  </si>
  <si>
    <t>VZ č. 26/2024</t>
  </si>
  <si>
    <t>18.1.2024 14:04:49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</si>
  <si>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</si>
  <si>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</si>
  <si>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</si>
  <si>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</si>
  <si>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</si>
  <si>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</si>
  <si>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</si>
  <si>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</si>
  <si>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</si>
  <si>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</si>
  <si>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</si>
  <si>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</si>
  <si>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</si>
  <si>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</si>
  <si>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</si>
  <si>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1707/5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</si>
  <si>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</si>
  <si>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</si>
  <si>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</si>
  <si>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</si>
  <si>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</si>
  <si>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</si>
  <si>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</si>
  <si>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</si>
  <si>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</si>
  <si>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</si>
  <si>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</si>
  <si>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</si>
  <si>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</si>
  <si>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</si>
  <si>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</si>
  <si>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</si>
  <si>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</si>
  <si>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</si>
  <si>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</si>
  <si>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</si>
  <si>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</si>
  <si>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</si>
  <si>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</si>
  <si>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</si>
  <si>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</si>
  <si>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</si>
  <si>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</si>
  <si>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</si>
  <si>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</si>
  <si>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</si>
  <si>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min. výška 40cm, duální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</si>
  <si>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</si>
  <si>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</si>
  <si>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</si>
  <si>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</si>
  <si>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</si>
  <si>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</si>
  <si>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</si>
  <si>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</si>
  <si>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</si>
  <si>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</si>
  <si>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3.25</t>
  </si>
  <si>
    <t>výměna baterie umyvadlové nástěnné R150</t>
  </si>
  <si>
    <t>3.29</t>
  </si>
  <si>
    <t>výměna baterie vanové nástěnné R150</t>
  </si>
  <si>
    <t>včetně příslušenství</t>
  </si>
  <si>
    <t>3.83</t>
  </si>
  <si>
    <t>výměna zámku u dveří</t>
  </si>
  <si>
    <t>OP</t>
  </si>
  <si>
    <t>3.114</t>
  </si>
  <si>
    <t>výměna dřezové desky dl. 150 cm, vč. ukončovacích lišt</t>
  </si>
  <si>
    <t xml:space="preserve">ukončovací lišty ve styku se spižní skříni a s obkladem, u sporáku hliníková boční lišta, dekor přizpůsobit KL </t>
  </si>
  <si>
    <t>3.119</t>
  </si>
  <si>
    <t>demontáž a zpětná montáž kuchyňské linky</t>
  </si>
  <si>
    <t>150 cm (z důvodu výměny PVC, zhotovení omítky a výmalby)</t>
  </si>
  <si>
    <t>3.120</t>
  </si>
  <si>
    <t>oprava kuchyňské linky, viz poznámka</t>
  </si>
  <si>
    <t>výměna dna šuplíků (4ks cca 20x 41 cm), seřízení dvířek a šuplíků včetně spižní skříně</t>
  </si>
  <si>
    <t>3.123</t>
  </si>
  <si>
    <t>demontáž a zpětná montáž zařizovacích předmětů, viz poznámka</t>
  </si>
  <si>
    <t>spižní skříň, sporák (z důvodu výměny PVC, zhotovení omítky a výmalby)</t>
  </si>
  <si>
    <t>3.133</t>
  </si>
  <si>
    <t>oprava vestavné/spižní skříně, viz poznámka</t>
  </si>
  <si>
    <t>olištování spižní skříně ve styku s obkladem(cca 57 cm), uchycení zadní desky, seřízení dvířek</t>
  </si>
  <si>
    <t>3.145</t>
  </si>
  <si>
    <t>přebroušení a lakování stávajících dveřních prahů vč. demontáže a zpětné montáže, viz poznámka</t>
  </si>
  <si>
    <t>70 cm do KOU</t>
  </si>
  <si>
    <t>3.146</t>
  </si>
  <si>
    <t>výměna těsnění vstupních dveří</t>
  </si>
  <si>
    <t>4.1</t>
  </si>
  <si>
    <t>stržení původního PVC</t>
  </si>
  <si>
    <t>m2</t>
  </si>
  <si>
    <t>PŘ+KU+OP+LO</t>
  </si>
  <si>
    <t>4.2</t>
  </si>
  <si>
    <t>úprava podkladu – nivelace</t>
  </si>
  <si>
    <t>PŘ+KU+OP+LOU</t>
  </si>
  <si>
    <t>4.4</t>
  </si>
  <si>
    <t>položení PVC – vyšší zátěž, celoplošně podlepit</t>
  </si>
  <si>
    <t>PŘ+KU+OP+LO  =dekor dřevo, nášlapná vrstva min. 0,7 mm</t>
  </si>
  <si>
    <t>4.6</t>
  </si>
  <si>
    <t>montáž obvodové soklové plastové lišty včetně doplňků</t>
  </si>
  <si>
    <t>bm</t>
  </si>
  <si>
    <t>PŘ+KU+OP+LO dekor přizpůsobit dekoru PVC</t>
  </si>
  <si>
    <t>4.18</t>
  </si>
  <si>
    <t>výměna přechodové lišty atyp, viz poznámka</t>
  </si>
  <si>
    <t>OP-KU - cca 150 cm</t>
  </si>
  <si>
    <t>5.1</t>
  </si>
  <si>
    <t>provedení štukových omítek, vč. vyrovnání podkladu, 2x penetrace, použití lepidla, perlinky s doplňky, rohovníků, okolo špalet oken a dveří</t>
  </si>
  <si>
    <t>OP+LO+KOU+KU</t>
  </si>
  <si>
    <t>5.2</t>
  </si>
  <si>
    <t>lokální opravy prasklin, prasklin panelových spojů</t>
  </si>
  <si>
    <t>KU+OP+LO</t>
  </si>
  <si>
    <t>5.4</t>
  </si>
  <si>
    <t>škrábání stěn,stropů</t>
  </si>
  <si>
    <t>celý byt</t>
  </si>
  <si>
    <t>5.6</t>
  </si>
  <si>
    <t>malba dvojnásobná bílá</t>
  </si>
  <si>
    <t>celý byt včetně penetrace a protiplísňového nátěru okenních stěn</t>
  </si>
  <si>
    <t>5.17</t>
  </si>
  <si>
    <t>silikonování spár, viz poznámka</t>
  </si>
  <si>
    <t>KU+LO+KOU+OP(franc. okna) = kolem oken a parapetů z vnitřní strany, kolem umyvadla, vany, styky prahů se zárubní a podlahou, styk vrchního dílu KL s obkladem, včetně odstranění původního silikonu</t>
  </si>
  <si>
    <t>6.12</t>
  </si>
  <si>
    <t>přespárování dlažby</t>
  </si>
  <si>
    <t>KOU</t>
  </si>
  <si>
    <t>7.2</t>
  </si>
  <si>
    <t>nátěr dveří plných – šířka 70 cm</t>
  </si>
  <si>
    <t>7.3</t>
  </si>
  <si>
    <t>nátěr dveří plných – šířka 80 cm</t>
  </si>
  <si>
    <t>LO</t>
  </si>
  <si>
    <t>7.7</t>
  </si>
  <si>
    <t>nátěr dveří s prosklením – šířka 80 cm</t>
  </si>
  <si>
    <t>KU</t>
  </si>
  <si>
    <t>7.12</t>
  </si>
  <si>
    <t>nátěr rozvodů ÚT</t>
  </si>
  <si>
    <t>7.13</t>
  </si>
  <si>
    <t>nátěr rozvodů plynu</t>
  </si>
  <si>
    <t>bílý lak označit dle normy</t>
  </si>
  <si>
    <t>7.15</t>
  </si>
  <si>
    <t>nátěr zárubní – šířka 70 cm</t>
  </si>
  <si>
    <t>KOU=bílý lak</t>
  </si>
  <si>
    <t>7.16</t>
  </si>
  <si>
    <t>nátěr zárubní – šířka 80 cm</t>
  </si>
  <si>
    <t>LO+KU=bílý lak</t>
  </si>
  <si>
    <t>7.17</t>
  </si>
  <si>
    <t>nátěr zárubní – šířka 90 cm</t>
  </si>
  <si>
    <t>vstupní=lak hnědá</t>
  </si>
  <si>
    <t>7.22</t>
  </si>
  <si>
    <t>nátěr zárubní – šířka nad 125 cm, viz poznámka</t>
  </si>
  <si>
    <t>OP (š cca 150 cm) = bílý lak</t>
  </si>
  <si>
    <t>7.25</t>
  </si>
  <si>
    <t>nátěr dveří dvoukřídlých s prosklením šířka 150 cm</t>
  </si>
  <si>
    <t>OP=bílý lak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</si>
  <si>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</si>
  <si>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</si>
  <si>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</si>
  <si>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</si>
  <si>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</si>
  <si>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</si>
  <si>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KOU+OP+LO</t>
  </si>
  <si>
    <t>8.22</t>
  </si>
  <si>
    <t>odvzdušnění topného systému, viz poznámka</t>
  </si>
  <si>
    <t>8.24</t>
  </si>
  <si>
    <t>kontrola a případná oprava (výměna) odpadů</t>
  </si>
  <si>
    <t>3xKOU, KU</t>
  </si>
  <si>
    <t>8.35</t>
  </si>
  <si>
    <t>úprava kolem prostupu stoupacího potrubí ÚT</t>
  </si>
  <si>
    <t>OP - výměna krytek 4ks</t>
  </si>
  <si>
    <t>8.39</t>
  </si>
  <si>
    <t>výměna pračkového sifonu</t>
  </si>
  <si>
    <t>9.1</t>
  </si>
  <si>
    <t>opravy a seřízení plastových oken, viz poznámka</t>
  </si>
  <si>
    <t>5 okenních křídel(KU+LO+KOU) + 2x franc. okno(OP) včetně okenního kování</t>
  </si>
  <si>
    <t>9.14</t>
  </si>
  <si>
    <t>výroba klíčů pro zámkovou vložku</t>
  </si>
  <si>
    <t>2x sklep (mříž+kóje), 1xpošt. schránka</t>
  </si>
  <si>
    <t>9.25</t>
  </si>
  <si>
    <t>oprava dveří</t>
  </si>
  <si>
    <t>hrana vstupních dveří</t>
  </si>
  <si>
    <t>9.29</t>
  </si>
  <si>
    <t>oprava žaluzií</t>
  </si>
  <si>
    <t xml:space="preserve">výměna 3ks vrchních krytek </t>
  </si>
  <si>
    <t>9.38</t>
  </si>
  <si>
    <t>dodání dorazů dveří viz poznámka</t>
  </si>
  <si>
    <t>11.8</t>
  </si>
  <si>
    <t>vyčištění keramického obkladu</t>
  </si>
  <si>
    <t>KOU - kolem okna (zaschlá montážní pěna)</t>
  </si>
  <si>
    <t>11.25</t>
  </si>
  <si>
    <t>vyčištění radiátoru</t>
  </si>
  <si>
    <t>KU+OP+LO - deskové</t>
  </si>
  <si>
    <t>11.28</t>
  </si>
  <si>
    <t>umytí oken plastových, včetně rámu a parapetu, viz poznámka</t>
  </si>
  <si>
    <t>KOU(zaschlá montážní pěna)+OP(franc. okna)+KU+LO - z vnitřní i venkovní strany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</si>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</sst>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1874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42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63</v>
      </c>
    </row>
    <row r="34" spans="1:10" ht="30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66</v>
      </c>
    </row>
    <row r="35" spans="1:10" ht="15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70</v>
      </c>
    </row>
    <row r="36" spans="1:10" ht="15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67</v>
      </c>
      <c r="J36" s="1">
        <v>124</v>
      </c>
    </row>
    <row r="37" spans="1:10" ht="60">
      <c r="A37" s="16">
        <v>14</v>
      </c>
      <c r="B37" s="17" t="s">
        <v>68</v>
      </c>
      <c r="C37" s="36" t="s">
        <v>69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70</v>
      </c>
      <c r="J37" s="1">
        <v>300</v>
      </c>
    </row>
    <row r="38" spans="1:10" ht="45">
      <c r="A38" s="16">
        <v>15</v>
      </c>
      <c r="B38" s="17" t="s">
        <v>71</v>
      </c>
      <c r="C38" s="36" t="s">
        <v>72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73</v>
      </c>
      <c r="J38" s="1">
        <v>311</v>
      </c>
    </row>
    <row r="39" spans="1:10" ht="45">
      <c r="A39" s="16">
        <v>16</v>
      </c>
      <c r="B39" s="17" t="s">
        <v>74</v>
      </c>
      <c r="C39" s="36" t="s">
        <v>75</v>
      </c>
      <c r="D39" s="18" t="s">
        <v>43</v>
      </c>
      <c r="E39" s="19">
        <v>1</v>
      </c>
      <c r="F39" s="38"/>
      <c r="G39" s="19">
        <f t="shared" si="0"/>
        <v>0</v>
      </c>
      <c r="H39" s="37" t="s">
        <v>76</v>
      </c>
      <c r="J39" s="1">
        <v>312</v>
      </c>
    </row>
    <row r="40" spans="1:10" ht="45">
      <c r="A40" s="16">
        <v>17</v>
      </c>
      <c r="B40" s="17" t="s">
        <v>77</v>
      </c>
      <c r="C40" s="36" t="s">
        <v>78</v>
      </c>
      <c r="D40" s="18" t="s">
        <v>43</v>
      </c>
      <c r="E40" s="19">
        <v>1</v>
      </c>
      <c r="F40" s="38"/>
      <c r="G40" s="19">
        <f t="shared" si="0"/>
        <v>0</v>
      </c>
      <c r="H40" s="37" t="s">
        <v>79</v>
      </c>
      <c r="J40" s="1">
        <v>315</v>
      </c>
    </row>
    <row r="41" spans="1:10" ht="60">
      <c r="A41" s="16">
        <v>18</v>
      </c>
      <c r="B41" s="17" t="s">
        <v>80</v>
      </c>
      <c r="C41" s="36" t="s">
        <v>81</v>
      </c>
      <c r="D41" s="18" t="s">
        <v>43</v>
      </c>
      <c r="E41" s="19">
        <v>1</v>
      </c>
      <c r="F41" s="38"/>
      <c r="G41" s="19">
        <f t="shared" si="0"/>
        <v>0</v>
      </c>
      <c r="H41" s="37" t="s">
        <v>82</v>
      </c>
      <c r="J41" s="1">
        <v>328</v>
      </c>
    </row>
    <row r="42" spans="1:10" ht="45">
      <c r="A42" s="16">
        <v>19</v>
      </c>
      <c r="B42" s="17" t="s">
        <v>83</v>
      </c>
      <c r="C42" s="36" t="s">
        <v>84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85</v>
      </c>
      <c r="J42" s="1">
        <v>361</v>
      </c>
    </row>
    <row r="43" spans="1:10" ht="15">
      <c r="A43" s="16">
        <v>20</v>
      </c>
      <c r="B43" s="17" t="s">
        <v>86</v>
      </c>
      <c r="C43" s="36" t="s">
        <v>87</v>
      </c>
      <c r="D43" s="18" t="s">
        <v>43</v>
      </c>
      <c r="E43" s="19">
        <v>1</v>
      </c>
      <c r="F43" s="38"/>
      <c r="G43" s="19">
        <f t="shared" si="0"/>
        <v>0</v>
      </c>
      <c r="H43" s="37"/>
      <c r="J43" s="1">
        <v>363</v>
      </c>
    </row>
    <row r="44" spans="1:10" ht="15">
      <c r="A44" s="16">
        <v>21</v>
      </c>
      <c r="B44" s="17" t="s">
        <v>88</v>
      </c>
      <c r="C44" s="36" t="s">
        <v>89</v>
      </c>
      <c r="D44" s="18" t="s">
        <v>90</v>
      </c>
      <c r="E44" s="19">
        <v>45</v>
      </c>
      <c r="F44" s="38"/>
      <c r="G44" s="19">
        <f t="shared" si="0"/>
        <v>0</v>
      </c>
      <c r="H44" s="37" t="s">
        <v>91</v>
      </c>
      <c r="J44" s="1">
        <v>148</v>
      </c>
    </row>
    <row r="45" spans="1:10" ht="15">
      <c r="A45" s="16">
        <v>22</v>
      </c>
      <c r="B45" s="17" t="s">
        <v>92</v>
      </c>
      <c r="C45" s="36" t="s">
        <v>93</v>
      </c>
      <c r="D45" s="18" t="s">
        <v>90</v>
      </c>
      <c r="E45" s="19">
        <v>45</v>
      </c>
      <c r="F45" s="38"/>
      <c r="G45" s="19">
        <f t="shared" si="0"/>
        <v>0</v>
      </c>
      <c r="H45" s="37" t="s">
        <v>94</v>
      </c>
      <c r="J45" s="1">
        <v>149</v>
      </c>
    </row>
    <row r="46" spans="1:10" ht="30">
      <c r="A46" s="16">
        <v>23</v>
      </c>
      <c r="B46" s="17" t="s">
        <v>95</v>
      </c>
      <c r="C46" s="36" t="s">
        <v>96</v>
      </c>
      <c r="D46" s="18" t="s">
        <v>90</v>
      </c>
      <c r="E46" s="19">
        <v>45</v>
      </c>
      <c r="F46" s="38"/>
      <c r="G46" s="19">
        <f t="shared" si="0"/>
        <v>0</v>
      </c>
      <c r="H46" s="37" t="s">
        <v>97</v>
      </c>
      <c r="J46" s="1">
        <v>151</v>
      </c>
    </row>
    <row r="47" spans="1:10" ht="30">
      <c r="A47" s="16">
        <v>24</v>
      </c>
      <c r="B47" s="17" t="s">
        <v>98</v>
      </c>
      <c r="C47" s="36" t="s">
        <v>99</v>
      </c>
      <c r="D47" s="18" t="s">
        <v>100</v>
      </c>
      <c r="E47" s="19">
        <v>53</v>
      </c>
      <c r="F47" s="38"/>
      <c r="G47" s="19">
        <f t="shared" si="0"/>
        <v>0</v>
      </c>
      <c r="H47" s="37" t="s">
        <v>101</v>
      </c>
      <c r="J47" s="1">
        <v>153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100</v>
      </c>
      <c r="E48" s="19">
        <v>1</v>
      </c>
      <c r="F48" s="38"/>
      <c r="G48" s="19">
        <f t="shared" si="0"/>
        <v>0</v>
      </c>
      <c r="H48" s="37" t="s">
        <v>104</v>
      </c>
      <c r="J48" s="1">
        <v>376</v>
      </c>
    </row>
    <row r="49" spans="1:10" ht="60">
      <c r="A49" s="16">
        <v>26</v>
      </c>
      <c r="B49" s="17" t="s">
        <v>105</v>
      </c>
      <c r="C49" s="36" t="s">
        <v>106</v>
      </c>
      <c r="D49" s="18" t="s">
        <v>90</v>
      </c>
      <c r="E49" s="19">
        <v>179</v>
      </c>
      <c r="F49" s="38"/>
      <c r="G49" s="19">
        <f t="shared" si="0"/>
        <v>0</v>
      </c>
      <c r="H49" s="37" t="s">
        <v>107</v>
      </c>
      <c r="J49" s="1">
        <v>162</v>
      </c>
    </row>
    <row r="50" spans="1:10" ht="30">
      <c r="A50" s="16">
        <v>27</v>
      </c>
      <c r="B50" s="17" t="s">
        <v>108</v>
      </c>
      <c r="C50" s="36" t="s">
        <v>109</v>
      </c>
      <c r="D50" s="18" t="s">
        <v>90</v>
      </c>
      <c r="E50" s="19">
        <v>19</v>
      </c>
      <c r="F50" s="38"/>
      <c r="G50" s="19">
        <f t="shared" si="0"/>
        <v>0</v>
      </c>
      <c r="H50" s="37" t="s">
        <v>110</v>
      </c>
      <c r="J50" s="1">
        <v>163</v>
      </c>
    </row>
    <row r="51" spans="1:10" ht="15">
      <c r="A51" s="16">
        <v>28</v>
      </c>
      <c r="B51" s="17" t="s">
        <v>111</v>
      </c>
      <c r="C51" s="36" t="s">
        <v>112</v>
      </c>
      <c r="D51" s="18" t="s">
        <v>90</v>
      </c>
      <c r="E51" s="19">
        <v>179</v>
      </c>
      <c r="F51" s="38"/>
      <c r="G51" s="19">
        <f t="shared" si="0"/>
        <v>0</v>
      </c>
      <c r="H51" s="37" t="s">
        <v>113</v>
      </c>
      <c r="J51" s="1">
        <v>165</v>
      </c>
    </row>
    <row r="52" spans="1:10" ht="45">
      <c r="A52" s="16">
        <v>29</v>
      </c>
      <c r="B52" s="17" t="s">
        <v>114</v>
      </c>
      <c r="C52" s="36" t="s">
        <v>115</v>
      </c>
      <c r="D52" s="18" t="s">
        <v>90</v>
      </c>
      <c r="E52" s="19">
        <v>179</v>
      </c>
      <c r="F52" s="38"/>
      <c r="G52" s="19">
        <f t="shared" si="0"/>
        <v>0</v>
      </c>
      <c r="H52" s="37" t="s">
        <v>116</v>
      </c>
      <c r="J52" s="1">
        <v>167</v>
      </c>
    </row>
    <row r="53" spans="1:10" ht="120">
      <c r="A53" s="16">
        <v>30</v>
      </c>
      <c r="B53" s="17" t="s">
        <v>117</v>
      </c>
      <c r="C53" s="36" t="s">
        <v>118</v>
      </c>
      <c r="D53" s="18" t="s">
        <v>100</v>
      </c>
      <c r="E53" s="19">
        <v>31</v>
      </c>
      <c r="F53" s="38"/>
      <c r="G53" s="19">
        <f t="shared" si="0"/>
        <v>0</v>
      </c>
      <c r="H53" s="37" t="s">
        <v>119</v>
      </c>
      <c r="J53" s="1">
        <v>416</v>
      </c>
    </row>
    <row r="54" spans="1:10" ht="15">
      <c r="A54" s="16">
        <v>31</v>
      </c>
      <c r="B54" s="17" t="s">
        <v>120</v>
      </c>
      <c r="C54" s="36" t="s">
        <v>121</v>
      </c>
      <c r="D54" s="18" t="s">
        <v>90</v>
      </c>
      <c r="E54" s="19">
        <v>5</v>
      </c>
      <c r="F54" s="38"/>
      <c r="G54" s="19">
        <f t="shared" si="0"/>
        <v>0</v>
      </c>
      <c r="H54" s="37" t="s">
        <v>122</v>
      </c>
      <c r="J54" s="1">
        <v>180</v>
      </c>
    </row>
    <row r="55" spans="1:10" ht="15">
      <c r="A55" s="16">
        <v>32</v>
      </c>
      <c r="B55" s="17" t="s">
        <v>123</v>
      </c>
      <c r="C55" s="36" t="s">
        <v>124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122</v>
      </c>
      <c r="J55" s="1">
        <v>195</v>
      </c>
    </row>
    <row r="56" spans="1:10" ht="15">
      <c r="A56" s="16">
        <v>33</v>
      </c>
      <c r="B56" s="17" t="s">
        <v>125</v>
      </c>
      <c r="C56" s="36" t="s">
        <v>126</v>
      </c>
      <c r="D56" s="18" t="s">
        <v>36</v>
      </c>
      <c r="E56" s="19">
        <v>1</v>
      </c>
      <c r="F56" s="38"/>
      <c r="G56" s="19">
        <f aca="true" t="shared" si="1" ref="G56:G80">ROUND(E56*F56,2)</f>
        <v>0</v>
      </c>
      <c r="H56" s="37" t="s">
        <v>127</v>
      </c>
      <c r="J56" s="1">
        <v>196</v>
      </c>
    </row>
    <row r="57" spans="1:10" ht="15">
      <c r="A57" s="16">
        <v>34</v>
      </c>
      <c r="B57" s="17" t="s">
        <v>128</v>
      </c>
      <c r="C57" s="36" t="s">
        <v>129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130</v>
      </c>
      <c r="J57" s="1">
        <v>200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43</v>
      </c>
      <c r="E58" s="19">
        <v>1</v>
      </c>
      <c r="F58" s="38"/>
      <c r="G58" s="19">
        <f t="shared" si="1"/>
        <v>0</v>
      </c>
      <c r="H58" s="37" t="s">
        <v>113</v>
      </c>
      <c r="J58" s="1">
        <v>205</v>
      </c>
    </row>
    <row r="59" spans="1:10" ht="15">
      <c r="A59" s="16">
        <v>36</v>
      </c>
      <c r="B59" s="17" t="s">
        <v>133</v>
      </c>
      <c r="C59" s="36" t="s">
        <v>134</v>
      </c>
      <c r="D59" s="18" t="s">
        <v>43</v>
      </c>
      <c r="E59" s="19">
        <v>1</v>
      </c>
      <c r="F59" s="38"/>
      <c r="G59" s="19">
        <f t="shared" si="1"/>
        <v>0</v>
      </c>
      <c r="H59" s="37" t="s">
        <v>135</v>
      </c>
      <c r="J59" s="1">
        <v>206</v>
      </c>
    </row>
    <row r="60" spans="1:10" ht="15">
      <c r="A60" s="16">
        <v>37</v>
      </c>
      <c r="B60" s="17" t="s">
        <v>136</v>
      </c>
      <c r="C60" s="36" t="s">
        <v>137</v>
      </c>
      <c r="D60" s="18" t="s">
        <v>36</v>
      </c>
      <c r="E60" s="19">
        <v>1</v>
      </c>
      <c r="F60" s="38"/>
      <c r="G60" s="19">
        <f t="shared" si="1"/>
        <v>0</v>
      </c>
      <c r="H60" s="37" t="s">
        <v>138</v>
      </c>
      <c r="J60" s="1">
        <v>208</v>
      </c>
    </row>
    <row r="61" spans="1:10" ht="15">
      <c r="A61" s="16">
        <v>38</v>
      </c>
      <c r="B61" s="17" t="s">
        <v>139</v>
      </c>
      <c r="C61" s="36" t="s">
        <v>140</v>
      </c>
      <c r="D61" s="18" t="s">
        <v>36</v>
      </c>
      <c r="E61" s="19">
        <v>2</v>
      </c>
      <c r="F61" s="38"/>
      <c r="G61" s="19">
        <f t="shared" si="1"/>
        <v>0</v>
      </c>
      <c r="H61" s="37" t="s">
        <v>141</v>
      </c>
      <c r="J61" s="1">
        <v>209</v>
      </c>
    </row>
    <row r="62" spans="1:10" ht="15">
      <c r="A62" s="16">
        <v>39</v>
      </c>
      <c r="B62" s="17" t="s">
        <v>142</v>
      </c>
      <c r="C62" s="36" t="s">
        <v>143</v>
      </c>
      <c r="D62" s="18" t="s">
        <v>36</v>
      </c>
      <c r="E62" s="19">
        <v>1</v>
      </c>
      <c r="F62" s="38"/>
      <c r="G62" s="19">
        <f t="shared" si="1"/>
        <v>0</v>
      </c>
      <c r="H62" s="37" t="s">
        <v>144</v>
      </c>
      <c r="J62" s="1">
        <v>210</v>
      </c>
    </row>
    <row r="63" spans="1:10" ht="30">
      <c r="A63" s="16">
        <v>40</v>
      </c>
      <c r="B63" s="17" t="s">
        <v>145</v>
      </c>
      <c r="C63" s="36" t="s">
        <v>146</v>
      </c>
      <c r="D63" s="18" t="s">
        <v>36</v>
      </c>
      <c r="E63" s="19">
        <v>1</v>
      </c>
      <c r="F63" s="38"/>
      <c r="G63" s="19">
        <f t="shared" si="1"/>
        <v>0</v>
      </c>
      <c r="H63" s="37" t="s">
        <v>147</v>
      </c>
      <c r="J63" s="1">
        <v>344</v>
      </c>
    </row>
    <row r="64" spans="1:10" ht="30">
      <c r="A64" s="16">
        <v>41</v>
      </c>
      <c r="B64" s="17" t="s">
        <v>148</v>
      </c>
      <c r="C64" s="36" t="s">
        <v>149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150</v>
      </c>
      <c r="J64" s="1">
        <v>377</v>
      </c>
    </row>
    <row r="65" spans="1:10" ht="30">
      <c r="A65" s="16">
        <v>42</v>
      </c>
      <c r="B65" s="17" t="s">
        <v>151</v>
      </c>
      <c r="C65" s="36" t="s">
        <v>152</v>
      </c>
      <c r="D65" s="18" t="s">
        <v>43</v>
      </c>
      <c r="E65" s="19">
        <v>1</v>
      </c>
      <c r="F65" s="38"/>
      <c r="G65" s="19">
        <f t="shared" si="1"/>
        <v>0</v>
      </c>
      <c r="H65" s="37"/>
      <c r="J65" s="1">
        <v>224</v>
      </c>
    </row>
    <row r="66" spans="1:10" ht="30">
      <c r="A66" s="16">
        <v>43</v>
      </c>
      <c r="B66" s="17" t="s">
        <v>153</v>
      </c>
      <c r="C66" s="36" t="s">
        <v>154</v>
      </c>
      <c r="D66" s="18" t="s">
        <v>43</v>
      </c>
      <c r="E66" s="19">
        <v>1</v>
      </c>
      <c r="F66" s="38"/>
      <c r="G66" s="19">
        <f t="shared" si="1"/>
        <v>0</v>
      </c>
      <c r="H66" s="37"/>
      <c r="J66" s="1">
        <v>225</v>
      </c>
    </row>
    <row r="67" spans="1:10" ht="30">
      <c r="A67" s="16">
        <v>44</v>
      </c>
      <c r="B67" s="17" t="s">
        <v>155</v>
      </c>
      <c r="C67" s="36" t="s">
        <v>156</v>
      </c>
      <c r="D67" s="18" t="s">
        <v>36</v>
      </c>
      <c r="E67" s="19">
        <v>3</v>
      </c>
      <c r="F67" s="38"/>
      <c r="G67" s="19">
        <f t="shared" si="1"/>
        <v>0</v>
      </c>
      <c r="H67" s="37" t="s">
        <v>157</v>
      </c>
      <c r="J67" s="1">
        <v>233</v>
      </c>
    </row>
    <row r="68" spans="1:10" ht="30">
      <c r="A68" s="16">
        <v>45</v>
      </c>
      <c r="B68" s="17" t="s">
        <v>158</v>
      </c>
      <c r="C68" s="36" t="s">
        <v>159</v>
      </c>
      <c r="D68" s="18" t="s">
        <v>43</v>
      </c>
      <c r="E68" s="19">
        <v>1</v>
      </c>
      <c r="F68" s="38"/>
      <c r="G68" s="19">
        <f t="shared" si="1"/>
        <v>0</v>
      </c>
      <c r="H68" s="37"/>
      <c r="J68" s="1">
        <v>235</v>
      </c>
    </row>
    <row r="69" spans="1:10" ht="30">
      <c r="A69" s="16">
        <v>46</v>
      </c>
      <c r="B69" s="17" t="s">
        <v>160</v>
      </c>
      <c r="C69" s="36" t="s">
        <v>161</v>
      </c>
      <c r="D69" s="18" t="s">
        <v>43</v>
      </c>
      <c r="E69" s="19">
        <v>1</v>
      </c>
      <c r="F69" s="38"/>
      <c r="G69" s="19">
        <f t="shared" si="1"/>
        <v>0</v>
      </c>
      <c r="H69" s="37" t="s">
        <v>162</v>
      </c>
      <c r="J69" s="1">
        <v>329</v>
      </c>
    </row>
    <row r="70" spans="1:10" ht="30">
      <c r="A70" s="16">
        <v>47</v>
      </c>
      <c r="B70" s="17" t="s">
        <v>163</v>
      </c>
      <c r="C70" s="36" t="s">
        <v>164</v>
      </c>
      <c r="D70" s="18" t="s">
        <v>43</v>
      </c>
      <c r="E70" s="19">
        <v>1</v>
      </c>
      <c r="F70" s="38"/>
      <c r="G70" s="19">
        <f t="shared" si="1"/>
        <v>0</v>
      </c>
      <c r="H70" s="37" t="s">
        <v>165</v>
      </c>
      <c r="J70" s="1">
        <v>421</v>
      </c>
    </row>
    <row r="71" spans="1:10" ht="15">
      <c r="A71" s="16">
        <v>48</v>
      </c>
      <c r="B71" s="17" t="s">
        <v>166</v>
      </c>
      <c r="C71" s="36" t="s">
        <v>167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122</v>
      </c>
      <c r="J71" s="1">
        <v>456</v>
      </c>
    </row>
    <row r="72" spans="1:10" ht="60">
      <c r="A72" s="16">
        <v>49</v>
      </c>
      <c r="B72" s="17" t="s">
        <v>168</v>
      </c>
      <c r="C72" s="36" t="s">
        <v>169</v>
      </c>
      <c r="D72" s="18" t="s">
        <v>36</v>
      </c>
      <c r="E72" s="19">
        <v>4</v>
      </c>
      <c r="F72" s="38"/>
      <c r="G72" s="19">
        <f t="shared" si="1"/>
        <v>0</v>
      </c>
      <c r="H72" s="37" t="s">
        <v>170</v>
      </c>
      <c r="J72" s="1">
        <v>237</v>
      </c>
    </row>
    <row r="73" spans="1:10" ht="30">
      <c r="A73" s="16">
        <v>50</v>
      </c>
      <c r="B73" s="17" t="s">
        <v>171</v>
      </c>
      <c r="C73" s="36" t="s">
        <v>172</v>
      </c>
      <c r="D73" s="18" t="s">
        <v>36</v>
      </c>
      <c r="E73" s="19">
        <v>3</v>
      </c>
      <c r="F73" s="38"/>
      <c r="G73" s="19">
        <f t="shared" si="1"/>
        <v>0</v>
      </c>
      <c r="H73" s="37" t="s">
        <v>173</v>
      </c>
      <c r="J73" s="1">
        <v>250</v>
      </c>
    </row>
    <row r="74" spans="1:10" ht="15">
      <c r="A74" s="16">
        <v>51</v>
      </c>
      <c r="B74" s="17" t="s">
        <v>174</v>
      </c>
      <c r="C74" s="36" t="s">
        <v>175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176</v>
      </c>
      <c r="J74" s="1">
        <v>350</v>
      </c>
    </row>
    <row r="75" spans="1:10" ht="15">
      <c r="A75" s="16">
        <v>52</v>
      </c>
      <c r="B75" s="17" t="s">
        <v>177</v>
      </c>
      <c r="C75" s="36" t="s">
        <v>178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179</v>
      </c>
      <c r="J75" s="1">
        <v>424</v>
      </c>
    </row>
    <row r="76" spans="1:10" ht="15">
      <c r="A76" s="16">
        <v>53</v>
      </c>
      <c r="B76" s="17" t="s">
        <v>180</v>
      </c>
      <c r="C76" s="36" t="s">
        <v>181</v>
      </c>
      <c r="D76" s="18" t="s">
        <v>43</v>
      </c>
      <c r="E76" s="19">
        <v>1</v>
      </c>
      <c r="F76" s="38"/>
      <c r="G76" s="19">
        <f t="shared" si="1"/>
        <v>0</v>
      </c>
      <c r="H76" s="37"/>
      <c r="J76" s="1">
        <v>517</v>
      </c>
    </row>
    <row r="77" spans="1:10" ht="30">
      <c r="A77" s="16">
        <v>54</v>
      </c>
      <c r="B77" s="17" t="s">
        <v>182</v>
      </c>
      <c r="C77" s="36" t="s">
        <v>183</v>
      </c>
      <c r="D77" s="18" t="s">
        <v>90</v>
      </c>
      <c r="E77" s="19">
        <v>2</v>
      </c>
      <c r="F77" s="38"/>
      <c r="G77" s="19">
        <f t="shared" si="1"/>
        <v>0</v>
      </c>
      <c r="H77" s="37" t="s">
        <v>184</v>
      </c>
      <c r="J77" s="1">
        <v>270</v>
      </c>
    </row>
    <row r="78" spans="1:10" ht="15">
      <c r="A78" s="16">
        <v>55</v>
      </c>
      <c r="B78" s="17" t="s">
        <v>185</v>
      </c>
      <c r="C78" s="36" t="s">
        <v>186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187</v>
      </c>
      <c r="J78" s="1">
        <v>287</v>
      </c>
    </row>
    <row r="79" spans="1:10" ht="60">
      <c r="A79" s="16">
        <v>56</v>
      </c>
      <c r="B79" s="17" t="s">
        <v>188</v>
      </c>
      <c r="C79" s="36" t="s">
        <v>189</v>
      </c>
      <c r="D79" s="18" t="s">
        <v>90</v>
      </c>
      <c r="E79" s="19">
        <v>16</v>
      </c>
      <c r="F79" s="38"/>
      <c r="G79" s="19">
        <f t="shared" si="1"/>
        <v>0</v>
      </c>
      <c r="H79" s="37" t="s">
        <v>190</v>
      </c>
      <c r="J79" s="1">
        <v>290</v>
      </c>
    </row>
    <row r="80" spans="1:10" ht="15">
      <c r="A80" s="16">
        <v>57</v>
      </c>
      <c r="B80" s="17" t="s">
        <v>191</v>
      </c>
      <c r="C80" s="36" t="s">
        <v>192</v>
      </c>
      <c r="D80" s="18" t="s">
        <v>40</v>
      </c>
      <c r="E80" s="19">
        <v>1</v>
      </c>
      <c r="F80" s="38"/>
      <c r="G80" s="19">
        <f t="shared" si="1"/>
        <v>0</v>
      </c>
      <c r="H80" s="37"/>
      <c r="J80" s="1">
        <v>308</v>
      </c>
    </row>
    <row r="81" spans="1:8" ht="18.75">
      <c r="A81" s="44" t="s">
        <v>193</v>
      </c>
      <c r="B81" s="45"/>
      <c r="C81" s="45"/>
      <c r="D81" s="45"/>
      <c r="E81" s="45"/>
      <c r="F81" s="45"/>
      <c r="G81" s="15">
        <f>SUM(G24:G80)</f>
        <v>10000</v>
      </c>
      <c r="H81" s="26"/>
    </row>
    <row r="82" spans="1:8" s="29" customFormat="1" ht="27" customHeight="1">
      <c r="A82" s="68" t="s">
        <v>194</v>
      </c>
      <c r="B82" s="68"/>
      <c r="C82" s="68"/>
      <c r="D82" s="68"/>
      <c r="E82" s="68"/>
      <c r="F82" s="68"/>
      <c r="G82" s="68"/>
      <c r="H82" s="68"/>
    </row>
    <row r="83" spans="1:8" ht="27" customHeight="1">
      <c r="A83" s="67" t="s">
        <v>195</v>
      </c>
      <c r="B83" s="67"/>
      <c r="C83" s="67"/>
      <c r="D83" s="67"/>
      <c r="E83" s="67"/>
      <c r="F83" s="67"/>
      <c r="G83" s="67"/>
      <c r="H83" s="67"/>
    </row>
    <row r="84" spans="1:8" ht="35.1" customHeight="1">
      <c r="A84" s="32" t="s">
        <v>196</v>
      </c>
      <c r="B84" s="33"/>
      <c r="C84" s="33"/>
      <c r="D84" s="33"/>
      <c r="E84" s="34"/>
      <c r="F84" s="39"/>
      <c r="G84" s="31" t="s">
        <v>197</v>
      </c>
      <c r="H84" s="30"/>
    </row>
    <row r="85" spans="1:6" ht="15.75" customHeight="1">
      <c r="A85" s="27"/>
      <c r="B85" s="42" t="s">
        <v>198</v>
      </c>
      <c r="C85" s="42"/>
      <c r="D85" s="42"/>
      <c r="E85" s="42"/>
      <c r="F85" s="43"/>
    </row>
    <row r="86" spans="1:6" ht="45" customHeight="1">
      <c r="A86" s="28">
        <v>1</v>
      </c>
      <c r="B86" s="40" t="s">
        <v>199</v>
      </c>
      <c r="C86" s="40"/>
      <c r="D86" s="40"/>
      <c r="E86" s="40"/>
      <c r="F86" s="41"/>
    </row>
    <row r="87" spans="1:6" ht="60" customHeight="1">
      <c r="A87" s="28">
        <v>2</v>
      </c>
      <c r="B87" s="40" t="s">
        <v>200</v>
      </c>
      <c r="C87" s="40"/>
      <c r="D87" s="40"/>
      <c r="E87" s="40"/>
      <c r="F87" s="41"/>
    </row>
    <row r="88" spans="1:6" ht="45" customHeight="1">
      <c r="A88" s="28">
        <v>3</v>
      </c>
      <c r="B88" s="40" t="s">
        <v>201</v>
      </c>
      <c r="C88" s="40"/>
      <c r="D88" s="40"/>
      <c r="E88" s="40"/>
      <c r="F88" s="41"/>
    </row>
    <row r="89" spans="1:6" ht="75" customHeight="1">
      <c r="A89" s="28">
        <v>4</v>
      </c>
      <c r="B89" s="40" t="s">
        <v>202</v>
      </c>
      <c r="C89" s="40"/>
      <c r="D89" s="40"/>
      <c r="E89" s="40"/>
      <c r="F89" s="41"/>
    </row>
    <row r="90" spans="1:6" ht="120" customHeight="1">
      <c r="A90" s="28">
        <v>5</v>
      </c>
      <c r="B90" s="40" t="s">
        <v>203</v>
      </c>
      <c r="C90" s="40"/>
      <c r="D90" s="40"/>
      <c r="E90" s="40"/>
      <c r="F90" s="41"/>
    </row>
    <row r="91" spans="1:6" ht="15">
      <c r="A91" s="10"/>
      <c r="B91" s="35"/>
      <c r="C91" s="35"/>
      <c r="D91" s="35"/>
      <c r="E91" s="35"/>
      <c r="F91" s="35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5:F85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6:F86"/>
    <mergeCell ref="B87:F87"/>
    <mergeCell ref="B88:F88"/>
    <mergeCell ref="B89:F89"/>
    <mergeCell ref="B90:F90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2024-01-19T05:51:29Z</cp:lastPrinted>
  <dcterms:created xsi:type="dcterms:W3CDTF">2016-02-28T17:51:02Z</dcterms:created>
  <dcterms:modified xsi:type="dcterms:W3CDTF">2024-01-22T07:06:56Z</dcterms:modified>
  <cp:category/>
  <cp:version/>
  <cp:contentType/>
  <cp:contentStatus/>
</cp:coreProperties>
</file>