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41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8" i="1" s="1"/>
  <c r="G24" i="1"/>
</calcChain>
</file>

<file path=xl/sharedStrings.xml><?xml version="1.0" encoding="utf-8"?>
<sst xmlns="http://schemas.openxmlformats.org/spreadsheetml/2006/main" count="331" uniqueCount="258">
  <si>
    <t>Oprava volného bytu č. 5, Horní 29</t>
  </si>
  <si>
    <t>VZ č. 41/2024</t>
  </si>
  <si>
    <t>12.2.2024 09:26:16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</si>
  <si>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</si>
  <si>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</si>
  <si>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</si>
  <si>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</si>
  <si>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</si>
  <si>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</si>
  <si>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</si>
  <si>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</si>
  <si>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</si>
  <si>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</si>
  <si>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</si>
  <si>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</si>
  <si>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</si>
  <si>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</si>
  <si>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</si>
  <si>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</si>
  <si>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</si>
  <si>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</si>
  <si>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</si>
  <si>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</si>
  <si>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</si>
  <si>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</si>
  <si>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</si>
  <si>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</si>
  <si>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</si>
  <si>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</si>
  <si>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</si>
  <si>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</si>
  <si>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</si>
  <si>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</si>
  <si>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</si>
  <si>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</si>
  <si>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</si>
  <si>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</si>
  <si>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</si>
  <si>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</si>
  <si>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</si>
  <si>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</si>
  <si>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výměna zářivky pod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</si>
  <si>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</si>
  <si>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</si>
  <si>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3.1</t>
  </si>
  <si>
    <t>výměna wc kombi</t>
  </si>
  <si>
    <t>co nejvyšší pro seniory, duální splachování, vytočit směrem ke sprchové vaničce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</si>
  <si>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</si>
  <si>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</si>
  <si>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</si>
  <si>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</si>
  <si>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</si>
  <si>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</si>
  <si>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</si>
  <si>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</si>
  <si>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</si>
  <si>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záruka min. 5 let, včetně úpravy rozvodu vody</t>
  </si>
  <si>
    <t>3.31</t>
  </si>
  <si>
    <t>výměna baterie sprchové nástěnné R100</t>
  </si>
  <si>
    <t>s posuvným tyčovým držákem- chrom,  záruka min. 5 let, včetně úpravy rozvodu vody</t>
  </si>
  <si>
    <t>3.33</t>
  </si>
  <si>
    <t>výměna dřezu nerez včetně příslušenství</t>
  </si>
  <si>
    <t>s odkapnou plochou, otvorem pro stojánkovou baterii a se zápachovou uzávěrkou uzavírací vtok clic - clac, min.tl. plechu 0,8mm</t>
  </si>
  <si>
    <t>3.54</t>
  </si>
  <si>
    <t>výměna vnitřních dveří – plné 60 cm</t>
  </si>
  <si>
    <t>60/L KOUP. - povrchová úprava CPL laminát dle výběru objednatele</t>
  </si>
  <si>
    <t>3.60</t>
  </si>
  <si>
    <t>výměna vnitřních dveří – prosklené 2/3 sklo 80 cm</t>
  </si>
  <si>
    <t>OP 80/L,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</si>
  <si>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</si>
  <si>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</si>
  <si>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</si>
  <si>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</si>
  <si>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</si>
  <si>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</si>
  <si>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</si>
  <si>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</si>
  <si>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</si>
  <si>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</si>
  <si>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</si>
  <si>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</si>
  <si>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</si>
  <si>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</si>
  <si>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</si>
  <si>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</si>
  <si>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</si>
  <si>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</si>
  <si>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</si>
  <si>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</si>
  <si>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</si>
  <si>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</si>
  <si>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</si>
  <si>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2 m včetně boční desky tl. 38mm, včetně hliníkové zadní lišty ve styku s obkladem a hliníkové boční hrany u desky (dekor odsouhlasit s objednatelem)</t>
  </si>
  <si>
    <t>3.118</t>
  </si>
  <si>
    <t>výměna větracích mřížek</t>
  </si>
  <si>
    <t>KOUP 0,30x0,20  bílá plastová s ovládací žaluzií</t>
  </si>
  <si>
    <t>3.120</t>
  </si>
  <si>
    <t>oprava kuchyňské linky, viz poznámka</t>
  </si>
  <si>
    <t>seřízení závěsů dvířek linky 120 cm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</si>
  <si>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</si>
  <si>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</si>
  <si>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</si>
  <si>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</si>
  <si>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</si>
  <si>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</si>
  <si>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</si>
  <si>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</si>
  <si>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>umyvadlové stojánkové baterie s vyměnitelnou kartuší záruka min. 5 let, včetně úpravy vody a odpadu</t>
  </si>
  <si>
    <t>3.162</t>
  </si>
  <si>
    <t>dodávka a montáž digestoře recirkulační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</si>
  <si>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</si>
  <si>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</si>
  <si>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</si>
  <si>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</si>
  <si>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</si>
  <si>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a odvoz stávajícího volně stojícího dvou plotýnkového vařiče do skladu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</si>
  <si>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</si>
  <si>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</si>
  <si>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</si>
  <si>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</si>
  <si>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</si>
  <si>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</si>
  <si>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</si>
  <si>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</si>
  <si>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</si>
  <si>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3.199</t>
  </si>
  <si>
    <t>Dodávka a montáž skříňky nad digestoř, viz poznámka</t>
  </si>
  <si>
    <t>dekor odsouhlasit s objednatelem</t>
  </si>
  <si>
    <t>3.203</t>
  </si>
  <si>
    <t>Montáž dřezového sifonu - viz poznámka</t>
  </si>
  <si>
    <t>s vývodem pro automatickou pračku včetně novodurového odpadu</t>
  </si>
  <si>
    <t>3.210</t>
  </si>
  <si>
    <t xml:space="preserve">Výměna žaluzií </t>
  </si>
  <si>
    <t>v KU a OP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</si>
  <si>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</si>
  <si>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</si>
  <si>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</si>
  <si>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</si>
  <si>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</si>
  <si>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</si>
  <si>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</si>
  <si>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</si>
  <si>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(dekor konzultovat s technikem)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</si>
  <si>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</si>
  <si>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</si>
  <si>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</si>
  <si>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</si>
  <si>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</si>
  <si>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</si>
  <si>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</si>
  <si>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</si>
  <si>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</si>
  <si>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</si>
  <si>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</si>
  <si>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</si>
  <si>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</si>
  <si>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</si>
  <si>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</si>
  <si>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</si>
  <si>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</si>
  <si>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</si>
  <si>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nové umístění umývadla na boční stranu v koupelně  </t>
  </si>
  <si>
    <t>5.27</t>
  </si>
  <si>
    <t>Oprava omítky, viz poznámka</t>
  </si>
  <si>
    <t>cca 3m2 včetně vybílení ve sklepním boxu</t>
  </si>
  <si>
    <t>6.7</t>
  </si>
  <si>
    <t>provedení hydroizolace pod obklad</t>
  </si>
  <si>
    <t>KOUP</t>
  </si>
  <si>
    <t>6.8</t>
  </si>
  <si>
    <t>vybourání keramického obkladu</t>
  </si>
  <si>
    <t xml:space="preserve">KOUP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</si>
  <si>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</si>
  <si>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</si>
  <si>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</si>
  <si>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</si>
  <si>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</si>
  <si>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</si>
  <si>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</si>
  <si>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</si>
  <si>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</si>
  <si>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</si>
  <si>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</si>
  <si>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</si>
  <si>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</si>
  <si>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</si>
  <si>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</si>
  <si>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</si>
  <si>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</si>
  <si>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6.39</t>
  </si>
  <si>
    <t>výměna revizních dvířek IŠ</t>
  </si>
  <si>
    <t xml:space="preserve">KOUP 30 x 30 v rámu   </t>
  </si>
  <si>
    <t>6.41</t>
  </si>
  <si>
    <t>vybourání obezděné vany</t>
  </si>
  <si>
    <t>150cm</t>
  </si>
  <si>
    <t>7.11</t>
  </si>
  <si>
    <t>nátěr radiátorů</t>
  </si>
  <si>
    <t>KU-8 litinových článků, OP - 15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</si>
  <si>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</si>
  <si>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</si>
  <si>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</si>
  <si>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</si>
  <si>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</si>
  <si>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</si>
  <si>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</si>
  <si>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</si>
  <si>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</si>
  <si>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</si>
  <si>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</si>
  <si>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v OP a KU vč. odstranění původního nátěru  vyspravení podkladu (1x základ, 2x vrchní nátěr - syntetika) - barva bílá</t>
  </si>
  <si>
    <t>8.6</t>
  </si>
  <si>
    <t>vysekání litinového odpadního potrubí, včetně demontáže</t>
  </si>
  <si>
    <t>část stoupačky v IŠ, kolena pod stropem v koupelně s propojením se sklepem a horním bytem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</si>
  <si>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</si>
  <si>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</si>
  <si>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</si>
  <si>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</si>
  <si>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</si>
  <si>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</si>
  <si>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 xml:space="preserve">z důvodu výměny UT v koupelně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</si>
  <si>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</si>
  <si>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</si>
  <si>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</si>
  <si>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</si>
  <si>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0,5400 kW vč. odvzdušňovacího ventilu, demontáže a zpětné montáže ITN odbornou firmou Po výměně radiátoru kontaktovat fa TECHSTAIN, tel: 596 244 831 ke zpětné montáži ITN.  </t>
  </si>
  <si>
    <t>8.20</t>
  </si>
  <si>
    <t>výměna termoregulačního ventilu, včetně hlavice</t>
  </si>
  <si>
    <t>koupelna, např,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</si>
  <si>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</si>
  <si>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</si>
  <si>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</si>
  <si>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</si>
  <si>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KU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</si>
  <si>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</si>
  <si>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</si>
  <si>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</si>
  <si>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</si>
  <si>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</si>
  <si>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</si>
  <si>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</si>
  <si>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</si>
  <si>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</si>
  <si>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 xml:space="preserve">pro nové umístění umývadla v koupelně </t>
  </si>
  <si>
    <t>9.24</t>
  </si>
  <si>
    <t>demontáž bytových doplňků, viz poznámka</t>
  </si>
  <si>
    <t>2 ks dřevěných garnýží nad okny v KU a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</si>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</sst>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topLeftCell="A94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1896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6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63</v>
      </c>
    </row>
    <row r="32" spans="1:10" ht="6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72</v>
      </c>
    </row>
    <row r="33" spans="1:10" ht="7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74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101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110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118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120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124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125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127</v>
      </c>
    </row>
    <row r="43" spans="1:10" ht="9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302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305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40</v>
      </c>
      <c r="E45" s="19">
        <v>1</v>
      </c>
      <c r="F45" s="38"/>
      <c r="G45" s="19">
        <f t="shared" si="0"/>
        <v>0</v>
      </c>
      <c r="H45" s="37" t="s">
        <v>98</v>
      </c>
      <c r="J45" s="1">
        <v>312</v>
      </c>
    </row>
    <row r="46" spans="1:10" ht="75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101</v>
      </c>
      <c r="J46" s="1">
        <v>345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104</v>
      </c>
      <c r="J47" s="1">
        <v>378</v>
      </c>
    </row>
    <row r="48" spans="1:10" ht="6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395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397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474</v>
      </c>
    </row>
    <row r="51" spans="1:10" ht="10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475</v>
      </c>
    </row>
    <row r="52" spans="1:10" ht="4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118</v>
      </c>
      <c r="J52" s="1">
        <v>476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121</v>
      </c>
      <c r="E53" s="19">
        <v>0.5</v>
      </c>
      <c r="F53" s="38"/>
      <c r="G53" s="19">
        <f t="shared" si="0"/>
        <v>0</v>
      </c>
      <c r="H53" s="37" t="s">
        <v>122</v>
      </c>
      <c r="J53" s="1">
        <v>477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121</v>
      </c>
      <c r="E54" s="19">
        <v>0.5</v>
      </c>
      <c r="F54" s="38"/>
      <c r="G54" s="19">
        <f t="shared" si="0"/>
        <v>0</v>
      </c>
      <c r="H54" s="37"/>
      <c r="J54" s="1">
        <v>478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127</v>
      </c>
      <c r="J55" s="1">
        <v>495</v>
      </c>
    </row>
    <row r="56" spans="1:10" ht="45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130</v>
      </c>
      <c r="J56" s="1">
        <v>506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121</v>
      </c>
      <c r="E57" s="19">
        <v>2.1</v>
      </c>
      <c r="F57" s="38"/>
      <c r="G57" s="19">
        <f t="shared" si="1"/>
        <v>0</v>
      </c>
      <c r="H57" s="37" t="s">
        <v>133</v>
      </c>
      <c r="J57" s="1">
        <v>519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121</v>
      </c>
      <c r="E58" s="19">
        <v>28</v>
      </c>
      <c r="F58" s="38"/>
      <c r="G58" s="19">
        <f t="shared" si="1"/>
        <v>0</v>
      </c>
      <c r="H58" s="37" t="s">
        <v>136</v>
      </c>
      <c r="J58" s="1">
        <v>148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121</v>
      </c>
      <c r="E59" s="19">
        <v>28</v>
      </c>
      <c r="F59" s="38"/>
      <c r="G59" s="19">
        <f t="shared" si="1"/>
        <v>0</v>
      </c>
      <c r="H59" s="37" t="s">
        <v>139</v>
      </c>
      <c r="J59" s="1">
        <v>149</v>
      </c>
    </row>
    <row r="60" spans="1:10" ht="75" x14ac:dyDescent="0.25">
      <c r="A60" s="16">
        <v>37</v>
      </c>
      <c r="B60" s="17" t="s">
        <v>140</v>
      </c>
      <c r="C60" s="36" t="s">
        <v>141</v>
      </c>
      <c r="D60" s="18" t="s">
        <v>121</v>
      </c>
      <c r="E60" s="19">
        <v>28</v>
      </c>
      <c r="F60" s="38"/>
      <c r="G60" s="19">
        <f t="shared" si="1"/>
        <v>0</v>
      </c>
      <c r="H60" s="37" t="s">
        <v>142</v>
      </c>
      <c r="J60" s="1">
        <v>151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145</v>
      </c>
      <c r="E61" s="19">
        <v>30</v>
      </c>
      <c r="F61" s="38"/>
      <c r="G61" s="19">
        <f t="shared" si="1"/>
        <v>0</v>
      </c>
      <c r="H61" s="37" t="s">
        <v>146</v>
      </c>
      <c r="J61" s="1">
        <v>152</v>
      </c>
    </row>
    <row r="62" spans="1:10" ht="90" x14ac:dyDescent="0.25">
      <c r="A62" s="16">
        <v>39</v>
      </c>
      <c r="B62" s="17" t="s">
        <v>147</v>
      </c>
      <c r="C62" s="36" t="s">
        <v>148</v>
      </c>
      <c r="D62" s="18" t="s">
        <v>121</v>
      </c>
      <c r="E62" s="19">
        <v>112</v>
      </c>
      <c r="F62" s="38"/>
      <c r="G62" s="19">
        <f t="shared" si="1"/>
        <v>0</v>
      </c>
      <c r="H62" s="37" t="s">
        <v>149</v>
      </c>
      <c r="J62" s="1">
        <v>162</v>
      </c>
    </row>
    <row r="63" spans="1:10" x14ac:dyDescent="0.25">
      <c r="A63" s="16">
        <v>40</v>
      </c>
      <c r="B63" s="17" t="s">
        <v>150</v>
      </c>
      <c r="C63" s="36" t="s">
        <v>151</v>
      </c>
      <c r="D63" s="18" t="s">
        <v>121</v>
      </c>
      <c r="E63" s="19">
        <v>112</v>
      </c>
      <c r="F63" s="38"/>
      <c r="G63" s="19">
        <f t="shared" si="1"/>
        <v>0</v>
      </c>
      <c r="H63" s="37" t="s">
        <v>152</v>
      </c>
      <c r="J63" s="1">
        <v>165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121</v>
      </c>
      <c r="E64" s="19">
        <v>112</v>
      </c>
      <c r="F64" s="38"/>
      <c r="G64" s="19">
        <f t="shared" si="1"/>
        <v>0</v>
      </c>
      <c r="H64" s="37" t="s">
        <v>155</v>
      </c>
      <c r="J64" s="1">
        <v>167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145</v>
      </c>
      <c r="E65" s="19">
        <v>0.5</v>
      </c>
      <c r="F65" s="38"/>
      <c r="G65" s="19">
        <f t="shared" si="1"/>
        <v>0</v>
      </c>
      <c r="H65" s="37" t="s">
        <v>158</v>
      </c>
      <c r="J65" s="1">
        <v>351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145</v>
      </c>
      <c r="E66" s="19">
        <v>0.5</v>
      </c>
      <c r="F66" s="38"/>
      <c r="G66" s="19">
        <f t="shared" si="1"/>
        <v>0</v>
      </c>
      <c r="H66" s="37" t="s">
        <v>161</v>
      </c>
      <c r="J66" s="1">
        <v>454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40</v>
      </c>
      <c r="E67" s="19">
        <v>1</v>
      </c>
      <c r="F67" s="38"/>
      <c r="G67" s="19">
        <f t="shared" si="1"/>
        <v>0</v>
      </c>
      <c r="H67" s="37" t="s">
        <v>164</v>
      </c>
      <c r="J67" s="1">
        <v>496</v>
      </c>
    </row>
    <row r="68" spans="1:10" x14ac:dyDescent="0.25">
      <c r="A68" s="16">
        <v>45</v>
      </c>
      <c r="B68" s="17" t="s">
        <v>165</v>
      </c>
      <c r="C68" s="36" t="s">
        <v>166</v>
      </c>
      <c r="D68" s="18" t="s">
        <v>121</v>
      </c>
      <c r="E68" s="19">
        <v>6</v>
      </c>
      <c r="F68" s="38"/>
      <c r="G68" s="19">
        <f t="shared" si="1"/>
        <v>0</v>
      </c>
      <c r="H68" s="37" t="s">
        <v>167</v>
      </c>
      <c r="J68" s="1">
        <v>175</v>
      </c>
    </row>
    <row r="69" spans="1:10" x14ac:dyDescent="0.25">
      <c r="A69" s="16">
        <v>46</v>
      </c>
      <c r="B69" s="17" t="s">
        <v>168</v>
      </c>
      <c r="C69" s="36" t="s">
        <v>169</v>
      </c>
      <c r="D69" s="18" t="s">
        <v>121</v>
      </c>
      <c r="E69" s="19">
        <v>9</v>
      </c>
      <c r="F69" s="38"/>
      <c r="G69" s="19">
        <f t="shared" si="1"/>
        <v>0</v>
      </c>
      <c r="H69" s="37" t="s">
        <v>170</v>
      </c>
      <c r="J69" s="1">
        <v>176</v>
      </c>
    </row>
    <row r="70" spans="1:10" ht="90" x14ac:dyDescent="0.25">
      <c r="A70" s="16">
        <v>47</v>
      </c>
      <c r="B70" s="17" t="s">
        <v>171</v>
      </c>
      <c r="C70" s="36" t="s">
        <v>172</v>
      </c>
      <c r="D70" s="18" t="s">
        <v>121</v>
      </c>
      <c r="E70" s="19">
        <v>9</v>
      </c>
      <c r="F70" s="38"/>
      <c r="G70" s="19">
        <f t="shared" si="1"/>
        <v>0</v>
      </c>
      <c r="H70" s="37" t="s">
        <v>173</v>
      </c>
      <c r="J70" s="1">
        <v>177</v>
      </c>
    </row>
    <row r="71" spans="1:10" ht="30" x14ac:dyDescent="0.25">
      <c r="A71" s="16">
        <v>48</v>
      </c>
      <c r="B71" s="17" t="s">
        <v>174</v>
      </c>
      <c r="C71" s="36" t="s">
        <v>175</v>
      </c>
      <c r="D71" s="18" t="s">
        <v>121</v>
      </c>
      <c r="E71" s="19">
        <v>1.6</v>
      </c>
      <c r="F71" s="38"/>
      <c r="G71" s="19">
        <f t="shared" si="1"/>
        <v>0</v>
      </c>
      <c r="H71" s="37" t="s">
        <v>176</v>
      </c>
      <c r="J71" s="1">
        <v>179</v>
      </c>
    </row>
    <row r="72" spans="1:10" ht="60" x14ac:dyDescent="0.25">
      <c r="A72" s="16">
        <v>49</v>
      </c>
      <c r="B72" s="17" t="s">
        <v>177</v>
      </c>
      <c r="C72" s="36" t="s">
        <v>178</v>
      </c>
      <c r="D72" s="18" t="s">
        <v>121</v>
      </c>
      <c r="E72" s="19">
        <v>1.6</v>
      </c>
      <c r="F72" s="38"/>
      <c r="G72" s="19">
        <f t="shared" si="1"/>
        <v>0</v>
      </c>
      <c r="H72" s="37" t="s">
        <v>179</v>
      </c>
      <c r="J72" s="1">
        <v>182</v>
      </c>
    </row>
    <row r="73" spans="1:10" ht="30" x14ac:dyDescent="0.25">
      <c r="A73" s="16">
        <v>50</v>
      </c>
      <c r="B73" s="17" t="s">
        <v>180</v>
      </c>
      <c r="C73" s="36" t="s">
        <v>181</v>
      </c>
      <c r="D73" s="18" t="s">
        <v>121</v>
      </c>
      <c r="E73" s="19">
        <v>1.6</v>
      </c>
      <c r="F73" s="38"/>
      <c r="G73" s="19">
        <f t="shared" si="1"/>
        <v>0</v>
      </c>
      <c r="H73" s="37" t="s">
        <v>182</v>
      </c>
      <c r="J73" s="1">
        <v>186</v>
      </c>
    </row>
    <row r="74" spans="1:10" ht="105" x14ac:dyDescent="0.25">
      <c r="A74" s="16">
        <v>51</v>
      </c>
      <c r="B74" s="17" t="s">
        <v>183</v>
      </c>
      <c r="C74" s="36" t="s">
        <v>184</v>
      </c>
      <c r="D74" s="18" t="s">
        <v>121</v>
      </c>
      <c r="E74" s="19">
        <v>3.5</v>
      </c>
      <c r="F74" s="38"/>
      <c r="G74" s="19">
        <f t="shared" si="1"/>
        <v>0</v>
      </c>
      <c r="H74" s="37" t="s">
        <v>185</v>
      </c>
      <c r="J74" s="1">
        <v>445</v>
      </c>
    </row>
    <row r="75" spans="1:10" ht="45" x14ac:dyDescent="0.25">
      <c r="A75" s="16">
        <v>52</v>
      </c>
      <c r="B75" s="17" t="s">
        <v>186</v>
      </c>
      <c r="C75" s="36" t="s">
        <v>187</v>
      </c>
      <c r="D75" s="18" t="s">
        <v>121</v>
      </c>
      <c r="E75" s="19">
        <v>0.45</v>
      </c>
      <c r="F75" s="38"/>
      <c r="G75" s="19">
        <f t="shared" si="1"/>
        <v>0</v>
      </c>
      <c r="H75" s="37" t="s">
        <v>158</v>
      </c>
      <c r="J75" s="1">
        <v>446</v>
      </c>
    </row>
    <row r="76" spans="1:10" x14ac:dyDescent="0.25">
      <c r="A76" s="16">
        <v>53</v>
      </c>
      <c r="B76" s="17" t="s">
        <v>188</v>
      </c>
      <c r="C76" s="36" t="s">
        <v>189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190</v>
      </c>
      <c r="J76" s="1">
        <v>471</v>
      </c>
    </row>
    <row r="77" spans="1:10" x14ac:dyDescent="0.25">
      <c r="A77" s="16">
        <v>54</v>
      </c>
      <c r="B77" s="17" t="s">
        <v>191</v>
      </c>
      <c r="C77" s="36" t="s">
        <v>192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193</v>
      </c>
      <c r="J77" s="1">
        <v>479</v>
      </c>
    </row>
    <row r="78" spans="1:10" ht="45" x14ac:dyDescent="0.25">
      <c r="A78" s="16">
        <v>55</v>
      </c>
      <c r="B78" s="17" t="s">
        <v>194</v>
      </c>
      <c r="C78" s="36" t="s">
        <v>195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196</v>
      </c>
      <c r="J78" s="1">
        <v>204</v>
      </c>
    </row>
    <row r="79" spans="1:10" x14ac:dyDescent="0.25">
      <c r="A79" s="16">
        <v>56</v>
      </c>
      <c r="B79" s="17" t="s">
        <v>197</v>
      </c>
      <c r="C79" s="36" t="s">
        <v>198</v>
      </c>
      <c r="D79" s="18" t="s">
        <v>40</v>
      </c>
      <c r="E79" s="19">
        <v>1</v>
      </c>
      <c r="F79" s="38"/>
      <c r="G79" s="19">
        <f t="shared" si="1"/>
        <v>0</v>
      </c>
      <c r="H79" s="37" t="s">
        <v>199</v>
      </c>
      <c r="J79" s="1">
        <v>205</v>
      </c>
    </row>
    <row r="80" spans="1:10" x14ac:dyDescent="0.25">
      <c r="A80" s="16">
        <v>57</v>
      </c>
      <c r="B80" s="17" t="s">
        <v>200</v>
      </c>
      <c r="C80" s="36" t="s">
        <v>201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202</v>
      </c>
      <c r="J80" s="1">
        <v>207</v>
      </c>
    </row>
    <row r="81" spans="1:10" ht="45" x14ac:dyDescent="0.25">
      <c r="A81" s="16">
        <v>58</v>
      </c>
      <c r="B81" s="17" t="s">
        <v>203</v>
      </c>
      <c r="C81" s="36" t="s">
        <v>204</v>
      </c>
      <c r="D81" s="18" t="s">
        <v>36</v>
      </c>
      <c r="E81" s="19">
        <v>3</v>
      </c>
      <c r="F81" s="38"/>
      <c r="G81" s="19">
        <f t="shared" si="1"/>
        <v>0</v>
      </c>
      <c r="H81" s="37" t="s">
        <v>205</v>
      </c>
      <c r="J81" s="1">
        <v>209</v>
      </c>
    </row>
    <row r="82" spans="1:10" ht="75" x14ac:dyDescent="0.25">
      <c r="A82" s="16">
        <v>59</v>
      </c>
      <c r="B82" s="17" t="s">
        <v>206</v>
      </c>
      <c r="C82" s="36" t="s">
        <v>207</v>
      </c>
      <c r="D82" s="18" t="s">
        <v>121</v>
      </c>
      <c r="E82" s="19">
        <v>1</v>
      </c>
      <c r="F82" s="38"/>
      <c r="G82" s="19">
        <f t="shared" si="1"/>
        <v>0</v>
      </c>
      <c r="H82" s="37" t="s">
        <v>208</v>
      </c>
      <c r="J82" s="1">
        <v>211</v>
      </c>
    </row>
    <row r="83" spans="1:10" ht="60" x14ac:dyDescent="0.25">
      <c r="A83" s="16">
        <v>60</v>
      </c>
      <c r="B83" s="17" t="s">
        <v>209</v>
      </c>
      <c r="C83" s="36" t="s">
        <v>210</v>
      </c>
      <c r="D83" s="18" t="s">
        <v>145</v>
      </c>
      <c r="E83" s="19">
        <v>2.6</v>
      </c>
      <c r="F83" s="38"/>
      <c r="G83" s="19">
        <f t="shared" si="1"/>
        <v>0</v>
      </c>
      <c r="H83" s="37" t="s">
        <v>211</v>
      </c>
      <c r="J83" s="1">
        <v>219</v>
      </c>
    </row>
    <row r="84" spans="1:10" ht="60" x14ac:dyDescent="0.25">
      <c r="A84" s="16">
        <v>61</v>
      </c>
      <c r="B84" s="17" t="s">
        <v>212</v>
      </c>
      <c r="C84" s="36" t="s">
        <v>213</v>
      </c>
      <c r="D84" s="18" t="s">
        <v>145</v>
      </c>
      <c r="E84" s="19">
        <v>2.6</v>
      </c>
      <c r="F84" s="38"/>
      <c r="G84" s="19">
        <f t="shared" si="1"/>
        <v>0</v>
      </c>
      <c r="H84" s="37" t="s">
        <v>211</v>
      </c>
      <c r="J84" s="1">
        <v>221</v>
      </c>
    </row>
    <row r="85" spans="1:10" ht="30" x14ac:dyDescent="0.25">
      <c r="A85" s="16">
        <v>62</v>
      </c>
      <c r="B85" s="17" t="s">
        <v>214</v>
      </c>
      <c r="C85" s="36" t="s">
        <v>215</v>
      </c>
      <c r="D85" s="18" t="s">
        <v>36</v>
      </c>
      <c r="E85" s="19">
        <v>1</v>
      </c>
      <c r="F85" s="38"/>
      <c r="G85" s="19">
        <f t="shared" si="1"/>
        <v>0</v>
      </c>
      <c r="H85" s="37"/>
      <c r="J85" s="1">
        <v>222</v>
      </c>
    </row>
    <row r="86" spans="1:10" ht="30" x14ac:dyDescent="0.25">
      <c r="A86" s="16">
        <v>63</v>
      </c>
      <c r="B86" s="17" t="s">
        <v>216</v>
      </c>
      <c r="C86" s="36" t="s">
        <v>217</v>
      </c>
      <c r="D86" s="18" t="s">
        <v>40</v>
      </c>
      <c r="E86" s="19">
        <v>1</v>
      </c>
      <c r="F86" s="38"/>
      <c r="G86" s="19">
        <f t="shared" si="1"/>
        <v>0</v>
      </c>
      <c r="H86" s="37" t="s">
        <v>218</v>
      </c>
      <c r="J86" s="1">
        <v>224</v>
      </c>
    </row>
    <row r="87" spans="1:10" ht="30" x14ac:dyDescent="0.25">
      <c r="A87" s="16">
        <v>64</v>
      </c>
      <c r="B87" s="17" t="s">
        <v>219</v>
      </c>
      <c r="C87" s="36" t="s">
        <v>220</v>
      </c>
      <c r="D87" s="18" t="s">
        <v>40</v>
      </c>
      <c r="E87" s="19">
        <v>1</v>
      </c>
      <c r="F87" s="38"/>
      <c r="G87" s="19">
        <f t="shared" si="1"/>
        <v>0</v>
      </c>
      <c r="H87" s="37"/>
      <c r="J87" s="1">
        <v>225</v>
      </c>
    </row>
    <row r="88" spans="1:10" ht="120" x14ac:dyDescent="0.25">
      <c r="A88" s="16">
        <v>65</v>
      </c>
      <c r="B88" s="17" t="s">
        <v>221</v>
      </c>
      <c r="C88" s="36" t="s">
        <v>222</v>
      </c>
      <c r="D88" s="18" t="s">
        <v>36</v>
      </c>
      <c r="E88" s="19">
        <v>1</v>
      </c>
      <c r="F88" s="38"/>
      <c r="G88" s="19">
        <f t="shared" ref="G88:G97" si="2">ROUND(E88*F88, 2)</f>
        <v>0</v>
      </c>
      <c r="H88" s="37" t="s">
        <v>223</v>
      </c>
      <c r="J88" s="1">
        <v>230</v>
      </c>
    </row>
    <row r="89" spans="1:10" ht="30" x14ac:dyDescent="0.25">
      <c r="A89" s="16">
        <v>66</v>
      </c>
      <c r="B89" s="17" t="s">
        <v>224</v>
      </c>
      <c r="C89" s="36" t="s">
        <v>225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226</v>
      </c>
      <c r="J89" s="1">
        <v>233</v>
      </c>
    </row>
    <row r="90" spans="1:10" ht="30" x14ac:dyDescent="0.25">
      <c r="A90" s="16">
        <v>67</v>
      </c>
      <c r="B90" s="17" t="s">
        <v>227</v>
      </c>
      <c r="C90" s="36" t="s">
        <v>228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235</v>
      </c>
    </row>
    <row r="91" spans="1:10" ht="60" x14ac:dyDescent="0.25">
      <c r="A91" s="16">
        <v>68</v>
      </c>
      <c r="B91" s="17" t="s">
        <v>229</v>
      </c>
      <c r="C91" s="36" t="s">
        <v>230</v>
      </c>
      <c r="D91" s="18" t="s">
        <v>40</v>
      </c>
      <c r="E91" s="19">
        <v>1</v>
      </c>
      <c r="F91" s="38"/>
      <c r="G91" s="19">
        <f t="shared" si="2"/>
        <v>0</v>
      </c>
      <c r="H91" s="37" t="s">
        <v>231</v>
      </c>
      <c r="J91" s="1">
        <v>399</v>
      </c>
    </row>
    <row r="92" spans="1:10" x14ac:dyDescent="0.25">
      <c r="A92" s="16">
        <v>69</v>
      </c>
      <c r="B92" s="17" t="s">
        <v>232</v>
      </c>
      <c r="C92" s="36" t="s">
        <v>233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447</v>
      </c>
    </row>
    <row r="93" spans="1:10" ht="30" x14ac:dyDescent="0.25">
      <c r="A93" s="16">
        <v>70</v>
      </c>
      <c r="B93" s="17" t="s">
        <v>234</v>
      </c>
      <c r="C93" s="36" t="s">
        <v>235</v>
      </c>
      <c r="D93" s="18" t="s">
        <v>40</v>
      </c>
      <c r="E93" s="19">
        <v>1</v>
      </c>
      <c r="F93" s="38"/>
      <c r="G93" s="19">
        <f t="shared" si="2"/>
        <v>0</v>
      </c>
      <c r="H93" s="37"/>
      <c r="J93" s="1">
        <v>448</v>
      </c>
    </row>
    <row r="94" spans="1:10" ht="45" x14ac:dyDescent="0.25">
      <c r="A94" s="16">
        <v>71</v>
      </c>
      <c r="B94" s="17" t="s">
        <v>236</v>
      </c>
      <c r="C94" s="36" t="s">
        <v>237</v>
      </c>
      <c r="D94" s="18" t="s">
        <v>145</v>
      </c>
      <c r="E94" s="19">
        <v>2</v>
      </c>
      <c r="F94" s="38"/>
      <c r="G94" s="19">
        <f t="shared" si="2"/>
        <v>0</v>
      </c>
      <c r="H94" s="37" t="s">
        <v>238</v>
      </c>
      <c r="J94" s="1">
        <v>490</v>
      </c>
    </row>
    <row r="95" spans="1:10" ht="30" x14ac:dyDescent="0.25">
      <c r="A95" s="16">
        <v>72</v>
      </c>
      <c r="B95" s="17" t="s">
        <v>239</v>
      </c>
      <c r="C95" s="36" t="s">
        <v>240</v>
      </c>
      <c r="D95" s="18" t="s">
        <v>145</v>
      </c>
      <c r="E95" s="19">
        <v>1</v>
      </c>
      <c r="F95" s="38"/>
      <c r="G95" s="19">
        <f t="shared" si="2"/>
        <v>0</v>
      </c>
      <c r="H95" s="37" t="s">
        <v>241</v>
      </c>
      <c r="J95" s="1">
        <v>491</v>
      </c>
    </row>
    <row r="96" spans="1:10" ht="30" x14ac:dyDescent="0.25">
      <c r="A96" s="16">
        <v>73</v>
      </c>
      <c r="B96" s="17" t="s">
        <v>242</v>
      </c>
      <c r="C96" s="36" t="s">
        <v>243</v>
      </c>
      <c r="D96" s="18" t="s">
        <v>40</v>
      </c>
      <c r="E96" s="19">
        <v>1</v>
      </c>
      <c r="F96" s="38"/>
      <c r="G96" s="19">
        <f t="shared" si="2"/>
        <v>0</v>
      </c>
      <c r="H96" s="37" t="s">
        <v>244</v>
      </c>
      <c r="J96" s="1">
        <v>303</v>
      </c>
    </row>
    <row r="97" spans="1:10" x14ac:dyDescent="0.25">
      <c r="A97" s="16">
        <v>74</v>
      </c>
      <c r="B97" s="17" t="s">
        <v>245</v>
      </c>
      <c r="C97" s="36" t="s">
        <v>246</v>
      </c>
      <c r="D97" s="18" t="s">
        <v>21</v>
      </c>
      <c r="E97" s="19">
        <v>1</v>
      </c>
      <c r="F97" s="38"/>
      <c r="G97" s="19">
        <f t="shared" si="2"/>
        <v>0</v>
      </c>
      <c r="H97" s="37"/>
      <c r="J97" s="1">
        <v>336</v>
      </c>
    </row>
    <row r="98" spans="1:10" ht="18.75" x14ac:dyDescent="0.25">
      <c r="A98" s="44" t="s">
        <v>247</v>
      </c>
      <c r="B98" s="45"/>
      <c r="C98" s="45"/>
      <c r="D98" s="45"/>
      <c r="E98" s="45"/>
      <c r="F98" s="45"/>
      <c r="G98" s="15">
        <f>SUM(G24:G97)</f>
        <v>10000</v>
      </c>
      <c r="H98" s="26"/>
    </row>
    <row r="99" spans="1:10" s="29" customFormat="1" ht="27" customHeight="1" x14ac:dyDescent="0.25">
      <c r="A99" s="68" t="s">
        <v>248</v>
      </c>
      <c r="B99" s="68"/>
      <c r="C99" s="68"/>
      <c r="D99" s="68"/>
      <c r="E99" s="68"/>
      <c r="F99" s="68"/>
      <c r="G99" s="68"/>
      <c r="H99" s="68"/>
    </row>
    <row r="100" spans="1:10" ht="27" customHeight="1" x14ac:dyDescent="0.25">
      <c r="A100" s="67" t="s">
        <v>249</v>
      </c>
      <c r="B100" s="67"/>
      <c r="C100" s="67"/>
      <c r="D100" s="67"/>
      <c r="E100" s="67"/>
      <c r="F100" s="67"/>
      <c r="G100" s="67"/>
      <c r="H100" s="67"/>
    </row>
    <row r="101" spans="1:10" ht="35.1" customHeight="1" x14ac:dyDescent="0.25">
      <c r="A101" s="32" t="s">
        <v>250</v>
      </c>
      <c r="B101" s="33"/>
      <c r="C101" s="33"/>
      <c r="D101" s="33"/>
      <c r="E101" s="34"/>
      <c r="F101" s="39"/>
      <c r="G101" s="31" t="s">
        <v>251</v>
      </c>
      <c r="H101" s="30"/>
    </row>
    <row r="102" spans="1:10" ht="15.75" customHeight="1" x14ac:dyDescent="0.25">
      <c r="A102" s="27"/>
      <c r="B102" s="42" t="s">
        <v>252</v>
      </c>
      <c r="C102" s="42"/>
      <c r="D102" s="42"/>
      <c r="E102" s="42"/>
      <c r="F102" s="43"/>
    </row>
    <row r="103" spans="1:10" ht="45" customHeight="1" x14ac:dyDescent="0.25">
      <c r="A103" s="28">
        <v>1</v>
      </c>
      <c r="B103" s="40" t="s">
        <v>253</v>
      </c>
      <c r="C103" s="40"/>
      <c r="D103" s="40"/>
      <c r="E103" s="40"/>
      <c r="F103" s="41"/>
    </row>
    <row r="104" spans="1:10" ht="60" customHeight="1" x14ac:dyDescent="0.25">
      <c r="A104" s="28">
        <v>2</v>
      </c>
      <c r="B104" s="40" t="s">
        <v>254</v>
      </c>
      <c r="C104" s="40"/>
      <c r="D104" s="40"/>
      <c r="E104" s="40"/>
      <c r="F104" s="41"/>
    </row>
    <row r="105" spans="1:10" ht="45" customHeight="1" x14ac:dyDescent="0.25">
      <c r="A105" s="28">
        <v>3</v>
      </c>
      <c r="B105" s="40" t="s">
        <v>255</v>
      </c>
      <c r="C105" s="40"/>
      <c r="D105" s="40"/>
      <c r="E105" s="40"/>
      <c r="F105" s="41"/>
    </row>
    <row r="106" spans="1:10" ht="75" customHeight="1" x14ac:dyDescent="0.25">
      <c r="A106" s="28">
        <v>4</v>
      </c>
      <c r="B106" s="40" t="s">
        <v>256</v>
      </c>
      <c r="C106" s="40"/>
      <c r="D106" s="40"/>
      <c r="E106" s="40"/>
      <c r="F106" s="41"/>
    </row>
    <row r="107" spans="1:10" ht="120" customHeight="1" x14ac:dyDescent="0.25">
      <c r="A107" s="28">
        <v>5</v>
      </c>
      <c r="B107" s="40" t="s">
        <v>257</v>
      </c>
      <c r="C107" s="40"/>
      <c r="D107" s="40"/>
      <c r="E107" s="40"/>
      <c r="F107" s="41"/>
    </row>
    <row r="108" spans="1:10" x14ac:dyDescent="0.25">
      <c r="A108" s="10"/>
      <c r="B108" s="35"/>
      <c r="C108" s="35"/>
      <c r="D108" s="35"/>
      <c r="E108" s="35"/>
      <c r="F108" s="35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2:F102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B103:F103"/>
    <mergeCell ref="B104:F104"/>
    <mergeCell ref="B105:F105"/>
    <mergeCell ref="B106:F106"/>
    <mergeCell ref="B107:F10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2024-02-12T08:28:00Z</cp:lastPrinted>
  <dcterms:created xsi:type="dcterms:W3CDTF">2016-02-28T17:51:02Z</dcterms:created>
  <dcterms:modified xsi:type="dcterms:W3CDTF">2024-02-13T11:51:37Z</dcterms:modified>
  <cp:category/>
</cp:coreProperties>
</file>