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4pit\Plocha\DNS - Tarnavova 6, byt č. 3\"/>
    </mc:Choice>
  </mc:AlternateContent>
  <bookViews>
    <workbookView xWindow="0" yWindow="0" windowWidth="12720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<sst xmlns="http://schemas.openxmlformats.org/spreadsheetml/2006/main" count="237" uniqueCount="192">
  <si>
    <t>Oprava volného bytu č. 3, Tarnavova 6/3015</t>
  </si>
  <si>
    <t>VZ č. 53/2024</t>
  </si>
  <si>
    <t>23.2.2024 11:24:49</t>
  </si>
  <si>
    <t>Odběratel:</t>
  </si>
  <si>
    <t>Příjemce:</t>
  </si>
  <si>
    <t>Statutární město Ostrava</t>
  </si>
  <si>
    <t>Městský obvod Ostrava - Jih</t>
  </si>
  <si>
    <t>Prokešovo nám. 1803/8</t>
  </si>
  <si>
    <t>Horní 791/3</t>
  </si>
  <si>
    <t>729 30 Ostrava - Moravská Ostrava</t>
  </si>
  <si>
    <t xml:space="preserve">700 30  Ostrava-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</si>
  <si>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</si>
  <si>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</si>
  <si>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</si>
  <si>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</si>
  <si>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</si>
  <si>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</si>
  <si>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</si>
  <si>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6/3015, Ostrava - Zábřeh</t>
  </si>
  <si>
    <t>Číslo bytu</t>
  </si>
  <si>
    <t>Velikost bytu</t>
  </si>
  <si>
    <t>1+2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</si>
  <si>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</si>
  <si>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</si>
  <si>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</si>
  <si>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</si>
  <si>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</si>
  <si>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</si>
  <si>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</si>
  <si>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</si>
  <si>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</si>
  <si>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</si>
  <si>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</si>
  <si>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</si>
  <si>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</si>
  <si>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</si>
  <si>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 xml:space="preserve">2 x revizní zpráva </t>
  </si>
  <si>
    <t>1.11</t>
  </si>
  <si>
    <t>elektro revize odběrného místa pro připojení elektroměru, vystavení revizní zprávy (2x)</t>
  </si>
  <si>
    <t>ks</t>
  </si>
  <si>
    <t>2 x revizní zpráva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</si>
  <si>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</si>
  <si>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</si>
  <si>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v soc. zařízení - KOU s WC a částečně v KU s rozvody pod omítkou a pro stropní svítidla v celém bytě(popř. nástěnná) speciální pro vozíčkáře, navýšení počtu zásuvek dle ČSN, včetně zednického zapravení, osvětlení KL led páskem</t>
  </si>
  <si>
    <t>3.3</t>
  </si>
  <si>
    <t>výměna sedací desky</t>
  </si>
  <si>
    <t>bílá plastová WC pro vozíčkáře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</si>
  <si>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</si>
  <si>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</si>
  <si>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</si>
  <si>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</si>
  <si>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</si>
  <si>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</si>
  <si>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5 let záruka, s delším výtokovým ramenem a ovládání pro ZTP</t>
  </si>
  <si>
    <t>3.33</t>
  </si>
  <si>
    <t>výměna dřezu nerez včetně příslušenství</t>
  </si>
  <si>
    <t>2 ks dřezu pro vozíčkáře, nerez s odkapávačem</t>
  </si>
  <si>
    <t>3.34</t>
  </si>
  <si>
    <t>výměna pračkového ventilu</t>
  </si>
  <si>
    <t xml:space="preserve">v koupelně </t>
  </si>
  <si>
    <t>3.39</t>
  </si>
  <si>
    <t>výměna kuchyňské linky atypický rozměr, viz poznámka</t>
  </si>
  <si>
    <t>Provedení bude konzultováno se zadavatelem, linka rohová o rozměrech cca 2,83 x 2,67cm, kuchyňská linka musí být řešena tak, aby byl umožněn z větší části podjezd vozíku (např. varnou desku a dřez) zajištěná dosažitelnost ovládacích prvků z vozíku, vrchní skříňky částečně volné a částečně s dvířky otvírání z vozíku, zavírače dvířek s měkkým dorazem, masivní tyčové úchytky, spodní díly osadit na nožkách s krycí lištou zakončenou transparentní lištou ve spodním díle 2-3 šuplíky s kolečkami, část KL provést jako spížní skříň z dosahem z vozíku tl. lamina 18 mm, ABS hrany 2 mm, dekor kuch. linky dřevo, dle předloženého návrhu, odsouhlasit s objednatelem, osvětlení linky LED páskem v hliníkové liště</t>
  </si>
  <si>
    <t>3.40</t>
  </si>
  <si>
    <t>výměna skříňky nad digestoří</t>
  </si>
  <si>
    <t xml:space="preserve">s panty s tlumením na ramínka tl. min. 18 mm, dekor kuch. linky </t>
  </si>
  <si>
    <t>3.42</t>
  </si>
  <si>
    <t>výměna digestoře komínové s vnějším odtahem</t>
  </si>
  <si>
    <t>nerezová vysouvací</t>
  </si>
  <si>
    <t>3.52</t>
  </si>
  <si>
    <t>výměna vstupních vchodových protipožárních dveří 80 cm, tř. EI 30, DP3, dekor dřevo včetně kukátka</t>
  </si>
  <si>
    <t>80 P, pro vozíčkáře - dveře otevírat do chodby domu, vč. dvou kukátek, včetně označení číslem bytu 3, montáž madla v délce 70-80 cm (montáž z vnitřní strany na dovření dveří z vozíku), ve spodní části dveří montáž plechu (ochrana proti inv. vozíku)</t>
  </si>
  <si>
    <t>3.56</t>
  </si>
  <si>
    <t>výměna vnitřních dveří – plné 80 cm</t>
  </si>
  <si>
    <t>KOU - HDF povrchová úprava CPL, laminát, montáž madla o délce 10-15 cm pro vozíčkáře</t>
  </si>
  <si>
    <t>3.60</t>
  </si>
  <si>
    <t>výměna vnitřních dveří – prosklené 2/3 sklo 80 cm</t>
  </si>
  <si>
    <t>OP a LO - HDF povrchová úprava CPL, laminát, montáž madla o délce 10-15 cm pro vozíčkáře</t>
  </si>
  <si>
    <t>3.69</t>
  </si>
  <si>
    <t>výměna dveřního prahu – délka 80 cm</t>
  </si>
  <si>
    <t xml:space="preserve">vstupní dveře - dubový, lakovaný s nájezdem (max. výška 2 cm), ošetření lakem </t>
  </si>
  <si>
    <t>3.79</t>
  </si>
  <si>
    <t>výměna přechodových lišt – délka 80 cm</t>
  </si>
  <si>
    <t>OP, KU, LO a KOU spoj dlažby a PVC do PŘ - hliníková (barevně sladit s dlažbou a PVC)</t>
  </si>
  <si>
    <t>3.82</t>
  </si>
  <si>
    <t>výměna dveřního kování</t>
  </si>
  <si>
    <t xml:space="preserve">OP, LO , zámek dozický, KOU namontovat WC zámek </t>
  </si>
  <si>
    <t>3.83</t>
  </si>
  <si>
    <t>výměna zámku u dveří</t>
  </si>
  <si>
    <t xml:space="preserve">OP, LO, zámek dozický, KOU namontovat WC zámek </t>
  </si>
  <si>
    <t>3.86</t>
  </si>
  <si>
    <t>výměna zárubně ocelové pro dveře – šířky 80 cm</t>
  </si>
  <si>
    <t>OP, LO a KOU a vstupní bytové dveře</t>
  </si>
  <si>
    <t>3.116</t>
  </si>
  <si>
    <t>výměna dřezové desky atypický rozměr, vč. ukončovacích lišt - viz poznámka</t>
  </si>
  <si>
    <t xml:space="preserve">cca 3,80 m, rohová, pro vozičkáře, dekor dle domluvy s objednatelem, hliníková lišta podél kuch. linky </t>
  </si>
  <si>
    <t>3.118</t>
  </si>
  <si>
    <t>výměna větracích mřížek</t>
  </si>
  <si>
    <t xml:space="preserve">v koupelně a v kuchyni - kulatá s žaluzií </t>
  </si>
  <si>
    <t>3.121</t>
  </si>
  <si>
    <t>výměna vestavné el. trouby</t>
  </si>
  <si>
    <t xml:space="preserve">vestavná el. trouba s ventilátorem, energetická třída A, černé provedení </t>
  </si>
  <si>
    <t>3.122</t>
  </si>
  <si>
    <t>výměna vestavné el. varné desky</t>
  </si>
  <si>
    <t>povrch černě sklo varná deska včetně příslušenství, 4 varné zóny energetická třída A</t>
  </si>
  <si>
    <t>4.1</t>
  </si>
  <si>
    <t>stržení původního PVC</t>
  </si>
  <si>
    <t>m2</t>
  </si>
  <si>
    <t>KU - 2 vrstvy, OP, LO a předsíň</t>
  </si>
  <si>
    <t>4.2</t>
  </si>
  <si>
    <t>úprava podkladu – nivelace</t>
  </si>
  <si>
    <t>KU, LO, OP a předsíň tl. 20 mm</t>
  </si>
  <si>
    <t>4.4</t>
  </si>
  <si>
    <t>položení PVC – vyšší zátěž, celoplošně podlepit</t>
  </si>
  <si>
    <t xml:space="preserve">vysoká zátěž pro vozíčkáře OP, LO, KU a předsíň, celoplošně podlepit, dekor dřevěné podlahy (dekor odsouhlasit s objednatelem) </t>
  </si>
  <si>
    <t>4.6</t>
  </si>
  <si>
    <t>montáž obvodové soklové plastové lišty včetně doplňků</t>
  </si>
  <si>
    <t>bm</t>
  </si>
  <si>
    <t>OP, LO KU a předsíň mimo koupelnu a WC</t>
  </si>
  <si>
    <t>4.19</t>
  </si>
  <si>
    <t>demontáž a zpětná montáž nájezdu na balkón</t>
  </si>
  <si>
    <t>soubor</t>
  </si>
  <si>
    <t xml:space="preserve">z důvodu výměny PVC v OP, vybroušení a nátěr lakem </t>
  </si>
  <si>
    <t>5.1</t>
  </si>
  <si>
    <t>provedení štukových omítek, vč. vyrovnání podkladu, 2x penetrace, použití lepidla, perlinky s doplňky, rohovníků, okolo špalet oken a dveří</t>
  </si>
  <si>
    <t xml:space="preserve">v celém bytě včetně použití rohovníků a náležité úpravy podkladu - perlinky a lepidlo , zarovnání špalet všech otvorů do váhy pomoci rohovníků </t>
  </si>
  <si>
    <t>5.2</t>
  </si>
  <si>
    <t>lokální opravy prasklin, prasklin panelových spojů</t>
  </si>
  <si>
    <t>v celém byt ě</t>
  </si>
  <si>
    <t>5.4</t>
  </si>
  <si>
    <t>škrábání stěn,stropů</t>
  </si>
  <si>
    <t>celý byt (v koupelně nad obkladem)</t>
  </si>
  <si>
    <t>5.6</t>
  </si>
  <si>
    <t>malba dvojnásobná bílá</t>
  </si>
  <si>
    <t>malba bílá otěruvzdorná</t>
  </si>
  <si>
    <t>5.17</t>
  </si>
  <si>
    <t>silikonování spár, viz poznámka</t>
  </si>
  <si>
    <t>parapet ku KU, LO a OP</t>
  </si>
  <si>
    <t>6.6</t>
  </si>
  <si>
    <t>přespárování keramického obkladu</t>
  </si>
  <si>
    <t xml:space="preserve">v koupelně kolem vany a umyvadla a v kuchyni špinavé části </t>
  </si>
  <si>
    <t>7.11</t>
  </si>
  <si>
    <t>nátěr radiátorů</t>
  </si>
  <si>
    <t>KU, LO a OP deskový radiátor, bílá syntetická barva , před nátěrem očistit</t>
  </si>
  <si>
    <t>7.12</t>
  </si>
  <si>
    <t>nátěr rozvodů ÚT</t>
  </si>
  <si>
    <t>v celém bytě, před nátěrem očistit</t>
  </si>
  <si>
    <t>7.16</t>
  </si>
  <si>
    <t>nátěr zárubní – šířka 80 cm</t>
  </si>
  <si>
    <t>vstupní dveře - nátěr hnědý syntetická barva, KU, KOU a LO bílá syntetická barva</t>
  </si>
  <si>
    <t>7.20</t>
  </si>
  <si>
    <t>nátěr zábradlí</t>
  </si>
  <si>
    <t xml:space="preserve">balkónové zábradlí včetně vybroušení starého nátěru 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</si>
  <si>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</si>
  <si>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</si>
  <si>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</si>
  <si>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</si>
  <si>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</si>
  <si>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OP balkónová sestava, LO a KU</t>
  </si>
  <si>
    <t>9.16</t>
  </si>
  <si>
    <t>výměna zámkové vložky</t>
  </si>
  <si>
    <t xml:space="preserve">bezpečnostní kování u vstupních bytových dveří protipožární </t>
  </si>
  <si>
    <t>9.17</t>
  </si>
  <si>
    <t>výměna kování k zámkové vložce, viz poznámka</t>
  </si>
  <si>
    <t xml:space="preserve">kovové bezpečnostní u vstupních bytových dveří protipožárních </t>
  </si>
  <si>
    <t>9.24</t>
  </si>
  <si>
    <t>demontáž bytových doplňků, viz poznámka</t>
  </si>
  <si>
    <t>demontáž lustru 2 ks OP a LO, demontáž garnýž 4 ks LO, OP a KU 2x, demontáž závěs , šňůra na prádlo, demontáž žaluzií, demontáž dřevěných rohů v celém bytě</t>
  </si>
  <si>
    <t>9.38</t>
  </si>
  <si>
    <t>dodání dorazů dveří viz poznámka</t>
  </si>
  <si>
    <t xml:space="preserve">u všech dveří v celém bytě </t>
  </si>
  <si>
    <t>11.8</t>
  </si>
  <si>
    <t>vyčištění keramického obkladu</t>
  </si>
  <si>
    <t xml:space="preserve">KU a koupelna </t>
  </si>
  <si>
    <t>11.9</t>
  </si>
  <si>
    <t>vyčištění dlažby</t>
  </si>
  <si>
    <t xml:space="preserve">Koupelna </t>
  </si>
  <si>
    <t>11.13</t>
  </si>
  <si>
    <t>vyčištění WC mísy</t>
  </si>
  <si>
    <t>WC pro vozíčkáře</t>
  </si>
  <si>
    <t>11.32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</si>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</sst>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8" zoomScale="115" zoomScaleNormal="115" workbookViewId="0">
      <selection activeCell="H14" sqref="H1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1898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49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11</v>
      </c>
    </row>
    <row r="26" spans="1:10" ht="135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22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44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53</v>
      </c>
      <c r="J30" s="1">
        <v>63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56</v>
      </c>
      <c r="J31" s="1">
        <v>74</v>
      </c>
    </row>
    <row r="32" spans="1:10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59</v>
      </c>
      <c r="J32" s="1">
        <v>75</v>
      </c>
    </row>
    <row r="33" spans="1:10" ht="409.5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65</v>
      </c>
      <c r="J34" s="1">
        <v>81</v>
      </c>
    </row>
    <row r="35" spans="1:10" ht="30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68</v>
      </c>
      <c r="J35" s="1">
        <v>83</v>
      </c>
    </row>
    <row r="36" spans="1:10" ht="150" x14ac:dyDescent="0.25">
      <c r="A36" s="16">
        <v>13</v>
      </c>
      <c r="B36" s="17" t="s">
        <v>69</v>
      </c>
      <c r="C36" s="31" t="s">
        <v>70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71</v>
      </c>
      <c r="J36" s="1">
        <v>93</v>
      </c>
    </row>
    <row r="37" spans="1:10" ht="45" x14ac:dyDescent="0.25">
      <c r="A37" s="16">
        <v>14</v>
      </c>
      <c r="B37" s="17" t="s">
        <v>72</v>
      </c>
      <c r="C37" s="31" t="s">
        <v>73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74</v>
      </c>
      <c r="J37" s="1">
        <v>97</v>
      </c>
    </row>
    <row r="38" spans="1:10" ht="6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77</v>
      </c>
      <c r="J38" s="1">
        <v>101</v>
      </c>
    </row>
    <row r="39" spans="1:10" ht="45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110</v>
      </c>
    </row>
    <row r="40" spans="1:10" ht="60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4</v>
      </c>
      <c r="F40" s="33"/>
      <c r="G40" s="19">
        <f t="shared" si="0"/>
        <v>0</v>
      </c>
      <c r="H40" s="32" t="s">
        <v>83</v>
      </c>
      <c r="J40" s="1">
        <v>120</v>
      </c>
    </row>
    <row r="41" spans="1:10" ht="30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86</v>
      </c>
      <c r="J41" s="1">
        <v>123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89</v>
      </c>
      <c r="J42" s="1">
        <v>124</v>
      </c>
    </row>
    <row r="43" spans="1:10" ht="30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92</v>
      </c>
      <c r="J43" s="1">
        <v>127</v>
      </c>
    </row>
    <row r="44" spans="1:10" ht="60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95</v>
      </c>
      <c r="J44" s="1">
        <v>302</v>
      </c>
    </row>
    <row r="45" spans="1:10" ht="30" x14ac:dyDescent="0.25">
      <c r="A45" s="16">
        <v>22</v>
      </c>
      <c r="B45" s="17" t="s">
        <v>96</v>
      </c>
      <c r="C45" s="31" t="s">
        <v>97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98</v>
      </c>
      <c r="J45" s="1">
        <v>305</v>
      </c>
    </row>
    <row r="46" spans="1:10" ht="45" x14ac:dyDescent="0.25">
      <c r="A46" s="16">
        <v>23</v>
      </c>
      <c r="B46" s="17" t="s">
        <v>99</v>
      </c>
      <c r="C46" s="31" t="s">
        <v>100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101</v>
      </c>
      <c r="J46" s="1">
        <v>313</v>
      </c>
    </row>
    <row r="47" spans="1:10" ht="60" x14ac:dyDescent="0.25">
      <c r="A47" s="16">
        <v>24</v>
      </c>
      <c r="B47" s="17" t="s">
        <v>102</v>
      </c>
      <c r="C47" s="31" t="s">
        <v>103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104</v>
      </c>
      <c r="J47" s="1">
        <v>314</v>
      </c>
    </row>
    <row r="48" spans="1:10" x14ac:dyDescent="0.25">
      <c r="A48" s="16">
        <v>25</v>
      </c>
      <c r="B48" s="17" t="s">
        <v>105</v>
      </c>
      <c r="C48" s="31" t="s">
        <v>106</v>
      </c>
      <c r="D48" s="18" t="s">
        <v>107</v>
      </c>
      <c r="E48" s="19">
        <v>60</v>
      </c>
      <c r="F48" s="33"/>
      <c r="G48" s="19">
        <f t="shared" si="0"/>
        <v>0</v>
      </c>
      <c r="H48" s="32" t="s">
        <v>108</v>
      </c>
      <c r="J48" s="1">
        <v>148</v>
      </c>
    </row>
    <row r="49" spans="1:10" ht="30" x14ac:dyDescent="0.25">
      <c r="A49" s="16">
        <v>26</v>
      </c>
      <c r="B49" s="17" t="s">
        <v>109</v>
      </c>
      <c r="C49" s="31" t="s">
        <v>110</v>
      </c>
      <c r="D49" s="18" t="s">
        <v>107</v>
      </c>
      <c r="E49" s="19">
        <v>60</v>
      </c>
      <c r="F49" s="33"/>
      <c r="G49" s="19">
        <f t="shared" si="0"/>
        <v>0</v>
      </c>
      <c r="H49" s="32" t="s">
        <v>111</v>
      </c>
      <c r="J49" s="1">
        <v>149</v>
      </c>
    </row>
    <row r="50" spans="1:10" ht="75" x14ac:dyDescent="0.25">
      <c r="A50" s="16">
        <v>27</v>
      </c>
      <c r="B50" s="17" t="s">
        <v>112</v>
      </c>
      <c r="C50" s="31" t="s">
        <v>113</v>
      </c>
      <c r="D50" s="18" t="s">
        <v>107</v>
      </c>
      <c r="E50" s="19">
        <v>60</v>
      </c>
      <c r="F50" s="33"/>
      <c r="G50" s="19">
        <f t="shared" si="0"/>
        <v>0</v>
      </c>
      <c r="H50" s="32" t="s">
        <v>114</v>
      </c>
      <c r="J50" s="1">
        <v>151</v>
      </c>
    </row>
    <row r="51" spans="1:10" ht="30" x14ac:dyDescent="0.25">
      <c r="A51" s="16">
        <v>28</v>
      </c>
      <c r="B51" s="17" t="s">
        <v>115</v>
      </c>
      <c r="C51" s="31" t="s">
        <v>116</v>
      </c>
      <c r="D51" s="18" t="s">
        <v>117</v>
      </c>
      <c r="E51" s="19">
        <v>71</v>
      </c>
      <c r="F51" s="33"/>
      <c r="G51" s="19">
        <f t="shared" si="0"/>
        <v>0</v>
      </c>
      <c r="H51" s="32" t="s">
        <v>118</v>
      </c>
      <c r="J51" s="1">
        <v>153</v>
      </c>
    </row>
    <row r="52" spans="1:10" ht="30" x14ac:dyDescent="0.25">
      <c r="A52" s="16">
        <v>29</v>
      </c>
      <c r="B52" s="17" t="s">
        <v>119</v>
      </c>
      <c r="C52" s="31" t="s">
        <v>120</v>
      </c>
      <c r="D52" s="18" t="s">
        <v>121</v>
      </c>
      <c r="E52" s="19">
        <v>1</v>
      </c>
      <c r="F52" s="33"/>
      <c r="G52" s="19">
        <f t="shared" si="0"/>
        <v>0</v>
      </c>
      <c r="H52" s="32" t="s">
        <v>122</v>
      </c>
      <c r="J52" s="1">
        <v>384</v>
      </c>
    </row>
    <row r="53" spans="1:10" ht="90" x14ac:dyDescent="0.25">
      <c r="A53" s="16">
        <v>30</v>
      </c>
      <c r="B53" s="17" t="s">
        <v>123</v>
      </c>
      <c r="C53" s="31" t="s">
        <v>124</v>
      </c>
      <c r="D53" s="18" t="s">
        <v>107</v>
      </c>
      <c r="E53" s="19">
        <v>254</v>
      </c>
      <c r="F53" s="33"/>
      <c r="G53" s="19">
        <f t="shared" si="0"/>
        <v>0</v>
      </c>
      <c r="H53" s="32" t="s">
        <v>125</v>
      </c>
      <c r="J53" s="1">
        <v>162</v>
      </c>
    </row>
    <row r="54" spans="1:10" ht="30" x14ac:dyDescent="0.25">
      <c r="A54" s="16">
        <v>31</v>
      </c>
      <c r="B54" s="17" t="s">
        <v>126</v>
      </c>
      <c r="C54" s="31" t="s">
        <v>127</v>
      </c>
      <c r="D54" s="18" t="s">
        <v>107</v>
      </c>
      <c r="E54" s="19">
        <v>5</v>
      </c>
      <c r="F54" s="33"/>
      <c r="G54" s="19">
        <f t="shared" si="0"/>
        <v>0</v>
      </c>
      <c r="H54" s="32" t="s">
        <v>128</v>
      </c>
      <c r="J54" s="1">
        <v>163</v>
      </c>
    </row>
    <row r="55" spans="1:10" ht="30" x14ac:dyDescent="0.25">
      <c r="A55" s="16">
        <v>32</v>
      </c>
      <c r="B55" s="17" t="s">
        <v>129</v>
      </c>
      <c r="C55" s="31" t="s">
        <v>130</v>
      </c>
      <c r="D55" s="18" t="s">
        <v>107</v>
      </c>
      <c r="E55" s="19">
        <v>254</v>
      </c>
      <c r="F55" s="33"/>
      <c r="G55" s="19">
        <f t="shared" si="0"/>
        <v>0</v>
      </c>
      <c r="H55" s="32" t="s">
        <v>131</v>
      </c>
      <c r="J55" s="1">
        <v>165</v>
      </c>
    </row>
    <row r="56" spans="1:10" x14ac:dyDescent="0.25">
      <c r="A56" s="16">
        <v>33</v>
      </c>
      <c r="B56" s="17" t="s">
        <v>132</v>
      </c>
      <c r="C56" s="31" t="s">
        <v>133</v>
      </c>
      <c r="D56" s="18" t="s">
        <v>107</v>
      </c>
      <c r="E56" s="19">
        <v>254</v>
      </c>
      <c r="F56" s="33"/>
      <c r="G56" s="19">
        <f t="shared" ref="G56:G72" si="1">ROUND(E56*F56, 2)</f>
        <v>0</v>
      </c>
      <c r="H56" s="32" t="s">
        <v>134</v>
      </c>
      <c r="J56" s="1">
        <v>167</v>
      </c>
    </row>
    <row r="57" spans="1:10" x14ac:dyDescent="0.25">
      <c r="A57" s="16">
        <v>34</v>
      </c>
      <c r="B57" s="17" t="s">
        <v>135</v>
      </c>
      <c r="C57" s="31" t="s">
        <v>136</v>
      </c>
      <c r="D57" s="18" t="s">
        <v>117</v>
      </c>
      <c r="E57" s="19">
        <v>6</v>
      </c>
      <c r="F57" s="33"/>
      <c r="G57" s="19">
        <f t="shared" si="1"/>
        <v>0</v>
      </c>
      <c r="H57" s="32" t="s">
        <v>137</v>
      </c>
      <c r="J57" s="1">
        <v>416</v>
      </c>
    </row>
    <row r="58" spans="1:10" ht="45" x14ac:dyDescent="0.25">
      <c r="A58" s="16">
        <v>35</v>
      </c>
      <c r="B58" s="17" t="s">
        <v>138</v>
      </c>
      <c r="C58" s="31" t="s">
        <v>139</v>
      </c>
      <c r="D58" s="18" t="s">
        <v>107</v>
      </c>
      <c r="E58" s="19">
        <v>10</v>
      </c>
      <c r="F58" s="33"/>
      <c r="G58" s="19">
        <f t="shared" si="1"/>
        <v>0</v>
      </c>
      <c r="H58" s="32" t="s">
        <v>140</v>
      </c>
      <c r="J58" s="1">
        <v>174</v>
      </c>
    </row>
    <row r="59" spans="1:10" ht="45" x14ac:dyDescent="0.25">
      <c r="A59" s="16">
        <v>36</v>
      </c>
      <c r="B59" s="17" t="s">
        <v>141</v>
      </c>
      <c r="C59" s="31" t="s">
        <v>142</v>
      </c>
      <c r="D59" s="18" t="s">
        <v>39</v>
      </c>
      <c r="E59" s="19">
        <v>3</v>
      </c>
      <c r="F59" s="33"/>
      <c r="G59" s="19">
        <f t="shared" si="1"/>
        <v>0</v>
      </c>
      <c r="H59" s="32" t="s">
        <v>143</v>
      </c>
      <c r="J59" s="1">
        <v>204</v>
      </c>
    </row>
    <row r="60" spans="1:10" ht="30" x14ac:dyDescent="0.25">
      <c r="A60" s="16">
        <v>37</v>
      </c>
      <c r="B60" s="17" t="s">
        <v>144</v>
      </c>
      <c r="C60" s="31" t="s">
        <v>145</v>
      </c>
      <c r="D60" s="18" t="s">
        <v>121</v>
      </c>
      <c r="E60" s="19">
        <v>1</v>
      </c>
      <c r="F60" s="33"/>
      <c r="G60" s="19">
        <f t="shared" si="1"/>
        <v>0</v>
      </c>
      <c r="H60" s="32" t="s">
        <v>146</v>
      </c>
      <c r="J60" s="1">
        <v>205</v>
      </c>
    </row>
    <row r="61" spans="1:10" ht="45" x14ac:dyDescent="0.25">
      <c r="A61" s="16">
        <v>38</v>
      </c>
      <c r="B61" s="17" t="s">
        <v>147</v>
      </c>
      <c r="C61" s="31" t="s">
        <v>148</v>
      </c>
      <c r="D61" s="18" t="s">
        <v>39</v>
      </c>
      <c r="E61" s="19">
        <v>4</v>
      </c>
      <c r="F61" s="33"/>
      <c r="G61" s="19">
        <f t="shared" si="1"/>
        <v>0</v>
      </c>
      <c r="H61" s="32" t="s">
        <v>149</v>
      </c>
      <c r="J61" s="1">
        <v>209</v>
      </c>
    </row>
    <row r="62" spans="1:10" ht="30" x14ac:dyDescent="0.25">
      <c r="A62" s="16">
        <v>39</v>
      </c>
      <c r="B62" s="17" t="s">
        <v>150</v>
      </c>
      <c r="C62" s="31" t="s">
        <v>151</v>
      </c>
      <c r="D62" s="18" t="s">
        <v>107</v>
      </c>
      <c r="E62" s="19">
        <v>10</v>
      </c>
      <c r="F62" s="33"/>
      <c r="G62" s="19">
        <f t="shared" si="1"/>
        <v>0</v>
      </c>
      <c r="H62" s="32" t="s">
        <v>152</v>
      </c>
      <c r="J62" s="1">
        <v>213</v>
      </c>
    </row>
    <row r="63" spans="1:10" ht="60" x14ac:dyDescent="0.25">
      <c r="A63" s="16">
        <v>40</v>
      </c>
      <c r="B63" s="17" t="s">
        <v>153</v>
      </c>
      <c r="C63" s="31" t="s">
        <v>154</v>
      </c>
      <c r="D63" s="18" t="s">
        <v>121</v>
      </c>
      <c r="E63" s="19">
        <v>1</v>
      </c>
      <c r="F63" s="33"/>
      <c r="G63" s="19">
        <f t="shared" si="1"/>
        <v>0</v>
      </c>
      <c r="H63" s="32" t="s">
        <v>155</v>
      </c>
      <c r="J63" s="1">
        <v>399</v>
      </c>
    </row>
    <row r="64" spans="1:10" ht="30" x14ac:dyDescent="0.25">
      <c r="A64" s="16">
        <v>41</v>
      </c>
      <c r="B64" s="17" t="s">
        <v>156</v>
      </c>
      <c r="C64" s="31" t="s">
        <v>157</v>
      </c>
      <c r="D64" s="18" t="s">
        <v>39</v>
      </c>
      <c r="E64" s="19">
        <v>3</v>
      </c>
      <c r="F64" s="33"/>
      <c r="G64" s="19">
        <f t="shared" si="1"/>
        <v>0</v>
      </c>
      <c r="H64" s="32" t="s">
        <v>158</v>
      </c>
      <c r="J64" s="1">
        <v>237</v>
      </c>
    </row>
    <row r="65" spans="1:10" ht="45" x14ac:dyDescent="0.25">
      <c r="A65" s="16">
        <v>42</v>
      </c>
      <c r="B65" s="17" t="s">
        <v>159</v>
      </c>
      <c r="C65" s="31" t="s">
        <v>160</v>
      </c>
      <c r="D65" s="18" t="s">
        <v>39</v>
      </c>
      <c r="E65" s="19">
        <v>1</v>
      </c>
      <c r="F65" s="33"/>
      <c r="G65" s="19">
        <f t="shared" si="1"/>
        <v>0</v>
      </c>
      <c r="H65" s="32" t="s">
        <v>161</v>
      </c>
      <c r="J65" s="1">
        <v>252</v>
      </c>
    </row>
    <row r="66" spans="1:10" ht="45" x14ac:dyDescent="0.25">
      <c r="A66" s="16">
        <v>43</v>
      </c>
      <c r="B66" s="17" t="s">
        <v>162</v>
      </c>
      <c r="C66" s="31" t="s">
        <v>163</v>
      </c>
      <c r="D66" s="18" t="s">
        <v>39</v>
      </c>
      <c r="E66" s="19">
        <v>1</v>
      </c>
      <c r="F66" s="33"/>
      <c r="G66" s="19">
        <f t="shared" si="1"/>
        <v>0</v>
      </c>
      <c r="H66" s="32" t="s">
        <v>164</v>
      </c>
      <c r="J66" s="1">
        <v>253</v>
      </c>
    </row>
    <row r="67" spans="1:10" ht="90" x14ac:dyDescent="0.25">
      <c r="A67" s="16">
        <v>44</v>
      </c>
      <c r="B67" s="17" t="s">
        <v>165</v>
      </c>
      <c r="C67" s="31" t="s">
        <v>166</v>
      </c>
      <c r="D67" s="18" t="s">
        <v>121</v>
      </c>
      <c r="E67" s="19">
        <v>1</v>
      </c>
      <c r="F67" s="33"/>
      <c r="G67" s="19">
        <f t="shared" si="1"/>
        <v>0</v>
      </c>
      <c r="H67" s="32" t="s">
        <v>167</v>
      </c>
      <c r="J67" s="1">
        <v>303</v>
      </c>
    </row>
    <row r="68" spans="1:10" x14ac:dyDescent="0.25">
      <c r="A68" s="16">
        <v>45</v>
      </c>
      <c r="B68" s="17" t="s">
        <v>168</v>
      </c>
      <c r="C68" s="31" t="s">
        <v>169</v>
      </c>
      <c r="D68" s="18" t="s">
        <v>121</v>
      </c>
      <c r="E68" s="19">
        <v>1</v>
      </c>
      <c r="F68" s="33"/>
      <c r="G68" s="19">
        <f t="shared" si="1"/>
        <v>0</v>
      </c>
      <c r="H68" s="32" t="s">
        <v>170</v>
      </c>
      <c r="J68" s="1">
        <v>517</v>
      </c>
    </row>
    <row r="69" spans="1:10" x14ac:dyDescent="0.25">
      <c r="A69" s="16">
        <v>46</v>
      </c>
      <c r="B69" s="17" t="s">
        <v>171</v>
      </c>
      <c r="C69" s="31" t="s">
        <v>172</v>
      </c>
      <c r="D69" s="18" t="s">
        <v>107</v>
      </c>
      <c r="E69" s="19">
        <v>27</v>
      </c>
      <c r="F69" s="33"/>
      <c r="G69" s="19">
        <f t="shared" si="1"/>
        <v>0</v>
      </c>
      <c r="H69" s="32" t="s">
        <v>173</v>
      </c>
      <c r="J69" s="1">
        <v>270</v>
      </c>
    </row>
    <row r="70" spans="1:10" x14ac:dyDescent="0.25">
      <c r="A70" s="16">
        <v>47</v>
      </c>
      <c r="B70" s="17" t="s">
        <v>174</v>
      </c>
      <c r="C70" s="31" t="s">
        <v>175</v>
      </c>
      <c r="D70" s="18" t="s">
        <v>107</v>
      </c>
      <c r="E70" s="19">
        <v>6.3</v>
      </c>
      <c r="F70" s="33"/>
      <c r="G70" s="19">
        <f t="shared" si="1"/>
        <v>0</v>
      </c>
      <c r="H70" s="32" t="s">
        <v>176</v>
      </c>
      <c r="J70" s="1">
        <v>271</v>
      </c>
    </row>
    <row r="71" spans="1:10" x14ac:dyDescent="0.25">
      <c r="A71" s="16">
        <v>48</v>
      </c>
      <c r="B71" s="17" t="s">
        <v>177</v>
      </c>
      <c r="C71" s="31" t="s">
        <v>178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179</v>
      </c>
      <c r="J71" s="1">
        <v>275</v>
      </c>
    </row>
    <row r="72" spans="1:10" x14ac:dyDescent="0.25">
      <c r="A72" s="16">
        <v>49</v>
      </c>
      <c r="B72" s="17" t="s">
        <v>180</v>
      </c>
      <c r="C72" s="31" t="s">
        <v>181</v>
      </c>
      <c r="D72" s="18" t="s">
        <v>21</v>
      </c>
      <c r="E72" s="19">
        <v>1</v>
      </c>
      <c r="F72" s="33"/>
      <c r="G72" s="19">
        <f t="shared" si="1"/>
        <v>0</v>
      </c>
      <c r="H72" s="32" t="s">
        <v>182</v>
      </c>
      <c r="J72" s="1">
        <v>308</v>
      </c>
    </row>
    <row r="73" spans="1:10" ht="18.75" x14ac:dyDescent="0.25">
      <c r="A73" s="38" t="s">
        <v>183</v>
      </c>
      <c r="B73" s="39"/>
      <c r="C73" s="39"/>
      <c r="D73" s="39"/>
      <c r="E73" s="39"/>
      <c r="F73" s="39"/>
      <c r="G73" s="15">
        <f>SUM(G24:G72)</f>
        <v>0</v>
      </c>
      <c r="H73" s="26"/>
    </row>
    <row r="74" spans="1:10" s="29" customFormat="1" ht="27" customHeight="1" x14ac:dyDescent="0.25">
      <c r="A74" s="62" t="s">
        <v>184</v>
      </c>
      <c r="B74" s="62"/>
      <c r="C74" s="62"/>
      <c r="D74" s="62"/>
      <c r="E74" s="62"/>
      <c r="F74" s="62"/>
      <c r="G74" s="62"/>
      <c r="H74" s="62"/>
    </row>
    <row r="75" spans="1:10" ht="27" customHeight="1" x14ac:dyDescent="0.25">
      <c r="A75" s="61" t="s">
        <v>185</v>
      </c>
      <c r="B75" s="61"/>
      <c r="C75" s="61"/>
      <c r="D75" s="61"/>
      <c r="E75" s="61"/>
      <c r="F75" s="61"/>
      <c r="G75" s="61"/>
      <c r="H75" s="61"/>
    </row>
    <row r="76" spans="1:10" ht="15.75" customHeight="1" x14ac:dyDescent="0.25">
      <c r="A76" s="27"/>
      <c r="B76" s="36" t="s">
        <v>186</v>
      </c>
      <c r="C76" s="36"/>
      <c r="D76" s="36"/>
      <c r="E76" s="36"/>
      <c r="F76" s="37"/>
      <c r="G76"/>
      <c r="H76"/>
    </row>
    <row r="77" spans="1:10" ht="45" customHeight="1" x14ac:dyDescent="0.25">
      <c r="A77" s="28">
        <v>1</v>
      </c>
      <c r="B77" s="34" t="s">
        <v>187</v>
      </c>
      <c r="C77" s="34"/>
      <c r="D77" s="34"/>
      <c r="E77" s="34"/>
      <c r="F77" s="35"/>
    </row>
    <row r="78" spans="1:10" ht="60" customHeight="1" x14ac:dyDescent="0.25">
      <c r="A78" s="28">
        <v>2</v>
      </c>
      <c r="B78" s="34" t="s">
        <v>188</v>
      </c>
      <c r="C78" s="34"/>
      <c r="D78" s="34"/>
      <c r="E78" s="34"/>
      <c r="F78" s="35"/>
    </row>
    <row r="79" spans="1:10" ht="45" customHeight="1" x14ac:dyDescent="0.25">
      <c r="A79" s="28">
        <v>3</v>
      </c>
      <c r="B79" s="34" t="s">
        <v>189</v>
      </c>
      <c r="C79" s="34"/>
      <c r="D79" s="34"/>
      <c r="E79" s="34"/>
      <c r="F79" s="35"/>
    </row>
    <row r="80" spans="1:10" ht="75" customHeight="1" x14ac:dyDescent="0.25">
      <c r="A80" s="28">
        <v>4</v>
      </c>
      <c r="B80" s="34" t="s">
        <v>190</v>
      </c>
      <c r="C80" s="34"/>
      <c r="D80" s="34"/>
      <c r="E80" s="34"/>
      <c r="F80" s="35"/>
    </row>
    <row r="81" spans="1:6" ht="120" customHeight="1" x14ac:dyDescent="0.25">
      <c r="A81" s="28">
        <v>5</v>
      </c>
      <c r="B81" s="34" t="s">
        <v>191</v>
      </c>
      <c r="C81" s="34"/>
      <c r="D81" s="34"/>
      <c r="E81" s="34"/>
      <c r="F81" s="35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B77:F77"/>
    <mergeCell ref="B78:F78"/>
    <mergeCell ref="B79:F79"/>
    <mergeCell ref="B80:F80"/>
    <mergeCell ref="B81:F8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Pitáková Iveta</cp:lastModifiedBy>
  <dcterms:created xsi:type="dcterms:W3CDTF">2016-02-28T17:51:02Z</dcterms:created>
  <dcterms:modified xsi:type="dcterms:W3CDTF">2024-02-27T08:01:13Z</dcterms:modified>
  <cp:category/>
</cp:coreProperties>
</file>