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<sst xmlns="http://schemas.openxmlformats.org/spreadsheetml/2006/main" count="289" uniqueCount="223">
  <si>
    <t>Oprava volného bytu č. 16, Hasičská 1</t>
  </si>
  <si>
    <t>VZ č. 57/2024</t>
  </si>
  <si>
    <t>28.2.2024 09:36:58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</si>
  <si>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</si>
  <si>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</si>
  <si>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</si>
  <si>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</si>
  <si>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</si>
  <si>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</si>
  <si>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</si>
  <si>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</si>
  <si>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</si>
  <si>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</si>
  <si>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</si>
  <si>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</si>
  <si>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</si>
  <si>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</si>
  <si>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</si>
  <si>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Hasičská 114/1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</si>
  <si>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</si>
  <si>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</si>
  <si>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</si>
  <si>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</si>
  <si>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</si>
  <si>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</si>
  <si>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</si>
  <si>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</si>
  <si>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</si>
  <si>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</si>
  <si>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</si>
  <si>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</si>
  <si>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</si>
  <si>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</si>
  <si>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</si>
  <si>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</si>
  <si>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</si>
  <si>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</si>
  <si>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</si>
  <si>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</si>
  <si>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</si>
  <si>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0+1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</si>
  <si>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</si>
  <si>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</si>
  <si>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 linkou) pračka, včetně úpravy odběrného místa a výměny domácího telefonu</t>
  </si>
  <si>
    <t>3.1</t>
  </si>
  <si>
    <t>výměna wc kombi</t>
  </si>
  <si>
    <t>dle standardů VOP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</si>
  <si>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</si>
  <si>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</si>
  <si>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</si>
  <si>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</si>
  <si>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</si>
  <si>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</si>
  <si>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</si>
  <si>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</si>
  <si>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</si>
  <si>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</si>
  <si>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0,80 cm x 0,80 cm,
zapustit /ustavit/ vaničku co nejníž
dle standardů VOP</t>
  </si>
  <si>
    <t>3.16</t>
  </si>
  <si>
    <t>obezdění sprchové vaničky</t>
  </si>
  <si>
    <t>m2</t>
  </si>
  <si>
    <t>3.17</t>
  </si>
  <si>
    <t>obložení sprchové vaničky</t>
  </si>
  <si>
    <t>včetně revizních dvířek</t>
  </si>
  <si>
    <t>3.19</t>
  </si>
  <si>
    <t>výměna zástěny do sprchového koutu</t>
  </si>
  <si>
    <t>soubor</t>
  </si>
  <si>
    <t>do niky, š.90x190 cm, 2 dílná, posuvná s průchodem min. 60 cm, tl.bezpečnostního skla 6 mm, magnetické těsnění,vč. teleskopické vzpěry</t>
  </si>
  <si>
    <t>3.22</t>
  </si>
  <si>
    <t>výměna baterie dřezové stojánkové pákové</t>
  </si>
  <si>
    <t>3.24</t>
  </si>
  <si>
    <t>výměna baterie umyvadlové nástěnné R100</t>
  </si>
  <si>
    <t>páková
dle standardů VOP</t>
  </si>
  <si>
    <t>3.31</t>
  </si>
  <si>
    <t>výměna baterie sprchové nástěnné R100</t>
  </si>
  <si>
    <t>páková,
dle standardů VOP</t>
  </si>
  <si>
    <t>3.33</t>
  </si>
  <si>
    <t>výměna dřezu nerez včetně příslušenství</t>
  </si>
  <si>
    <t>3.38</t>
  </si>
  <si>
    <t>výměna kuchyňské linky 180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</si>
  <si>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</si>
  <si>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</si>
  <si>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</si>
  <si>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</si>
  <si>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</si>
  <si>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</si>
  <si>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</si>
  <si>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</si>
  <si>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</si>
  <si>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3.67</t>
  </si>
  <si>
    <t>výměna dveřního prahu – délka 60 cm</t>
  </si>
  <si>
    <t>KOU+WC  práh - nalakovat</t>
  </si>
  <si>
    <t>3.69</t>
  </si>
  <si>
    <t>výměna dveřního prahu – délka 80 cm</t>
  </si>
  <si>
    <t>OP a vstupní dveře  práh - nalakovat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</si>
  <si>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</si>
  <si>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</si>
  <si>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</si>
  <si>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</si>
  <si>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</si>
  <si>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zámek,
 vstupní dveře - FAB
</t>
  </si>
  <si>
    <t>3.84</t>
  </si>
  <si>
    <t>výměna zárubně ocelové pro dveře – šířky 60 cm</t>
  </si>
  <si>
    <t>KOU+ WC - 60/L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</si>
  <si>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</si>
  <si>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</si>
  <si>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</si>
  <si>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</si>
  <si>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</si>
  <si>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3.110</t>
  </si>
  <si>
    <t>výměna elektrického dvouplotýnkového vařiče</t>
  </si>
  <si>
    <t>sklokeramický</t>
  </si>
  <si>
    <t>3.115</t>
  </si>
  <si>
    <t>výměna dřezové desky dl. 180 cm, vč. ukončovacích lišt</t>
  </si>
  <si>
    <t xml:space="preserve">Délka 180 cm, ukončovací lišta po celém obvodu ve styku s obkladem - v dekoru dřezové desky tl. 28 mm, </t>
  </si>
  <si>
    <t>3.210</t>
  </si>
  <si>
    <t xml:space="preserve">Výměna žaluzií </t>
  </si>
  <si>
    <t xml:space="preserve">1 ks okna v OP 120 x 200 cm, 
1 ks okna v KU 120x200 cm , jedná se o dvoukřídlé okna a vrchní část okna  </t>
  </si>
  <si>
    <t>4.1</t>
  </si>
  <si>
    <t>stržení původního PVC</t>
  </si>
  <si>
    <t>OP,KU,PŘ</t>
  </si>
  <si>
    <t>4.2</t>
  </si>
  <si>
    <t>úprava podkladu – nivelace</t>
  </si>
  <si>
    <t>OP, KU, PŘ</t>
  </si>
  <si>
    <t>4.4</t>
  </si>
  <si>
    <t>položení PVC – vyšší zátěž, celoplošně podlepit</t>
  </si>
  <si>
    <t xml:space="preserve">OP,KU,PŘ, -vyšší zátěž, nášlapná vrstva min. 0,7 mm, dekor plovoucí podlaha, odsouhlasí objednatel </t>
  </si>
  <si>
    <t>4.5</t>
  </si>
  <si>
    <t>nalepení obvodové lišty PVC</t>
  </si>
  <si>
    <t>bm</t>
  </si>
  <si>
    <t>OP,KU, PŘ - pásek 30/30</t>
  </si>
  <si>
    <t>5.1</t>
  </si>
  <si>
    <t>provedení štukových omítek, vč. vyrovnání podkladu, 2x penetrace, použití lepidla, perlinky s doplňky, rohovníků, okolo špalet oken a dveří</t>
  </si>
  <si>
    <t>OP,KU, PŘ,KOU+WC, včetně úpravy podkladu /v OP a PŘ strukturovaná malba/ , penetrace, perlinky, lepidla, rohovníků, srovnání špalet kolem konstrukčních otvorů a za ÚT, rohy s perlinkou okolo oken</t>
  </si>
  <si>
    <t>5.4</t>
  </si>
  <si>
    <t>škrábání stěn,stropů</t>
  </si>
  <si>
    <t xml:space="preserve">celý byt -OP, KU,KOU+WC, PŘ - škrábaní - před provedením štukových omítek 
v OP a PŘ strukturovaná malba /omítka/ </t>
  </si>
  <si>
    <t>5.6</t>
  </si>
  <si>
    <t>malba dvojnásobná bílá</t>
  </si>
  <si>
    <t>OP, KU, KOU+WC, PŘ - otěruvzdorná, včetně výmalby okolo vstupních bytových zárubní ze strany SP (po výměně zárubní)</t>
  </si>
  <si>
    <t>5.32</t>
  </si>
  <si>
    <t>Vybourání zárubně vč. začištění stávajícího otvoru viz poznámka</t>
  </si>
  <si>
    <t>Zárubeň z PŘ do KU</t>
  </si>
  <si>
    <t>6.8</t>
  </si>
  <si>
    <t>vybourání keramického obkladu</t>
  </si>
  <si>
    <t>KU - 1 m2, KOU+WC -17 m2</t>
  </si>
  <si>
    <t>6.9</t>
  </si>
  <si>
    <t>provedení keramického obkladu včetně úpravy podkladu</t>
  </si>
  <si>
    <t xml:space="preserve">KU - 3 m2 - jednobarevný,
KOU+ WC - 17 m2 - dvoubarevný odstín,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</si>
  <si>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</si>
  <si>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</si>
  <si>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</si>
  <si>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</si>
  <si>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</si>
  <si>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</si>
  <si>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6.25</t>
  </si>
  <si>
    <t>zhotovení nových revizních dvířek IŠ</t>
  </si>
  <si>
    <t xml:space="preserve">otvor 30 cm x 30 cm,
nerezové dvířka, včetně rámečku </t>
  </si>
  <si>
    <t>6.28</t>
  </si>
  <si>
    <t>oprava instalační šachtice (IŠ), viz poznámka</t>
  </si>
  <si>
    <t xml:space="preserve">zhotovení instalační šachtice pro přemístění ventilů TUV a SV, přemístění vodoměrů SV TUV ze zdi do IŠ, včetně úpravy rozvodů SV a TUV </t>
  </si>
  <si>
    <t>7.11</t>
  </si>
  <si>
    <t>nátěr radiátorů</t>
  </si>
  <si>
    <t xml:space="preserve"> OP,KU,KOU+WC nátěr bílý syntetika, před nátěrem radiátory důkladně vyčistit</t>
  </si>
  <si>
    <t>7.12</t>
  </si>
  <si>
    <t>nátěr rozvodů ÚT</t>
  </si>
  <si>
    <t xml:space="preserve">bílý odstín - syntetika - před nátěrem očistit -odmastit silně znečištěné </t>
  </si>
  <si>
    <t>7.14</t>
  </si>
  <si>
    <t>nátěr zárubní – šířka 60 cm</t>
  </si>
  <si>
    <t>KOU+WC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</si>
  <si>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</si>
  <si>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</si>
  <si>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</si>
  <si>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</si>
  <si>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</si>
  <si>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 xml:space="preserve">SV + TUV pro KU - linku a KOU - do nové IŠ, včetně přemístění vodoměrů SV a TUV 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</si>
  <si>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</si>
  <si>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</si>
  <si>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</si>
  <si>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</si>
  <si>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</si>
  <si>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 xml:space="preserve">vsazení do nové IŠ </t>
  </si>
  <si>
    <t>8.11</t>
  </si>
  <si>
    <t>vypouštění topného systému, viz poznámka</t>
  </si>
  <si>
    <t>KOU - výměna obkladů 
OP,KU - provedení omítek</t>
  </si>
  <si>
    <t>8.12</t>
  </si>
  <si>
    <t>napouštění topného systému, viz poznámka</t>
  </si>
  <si>
    <t>8.20</t>
  </si>
  <si>
    <t>výměna termoregulačního ventilu, včetně hlavice</t>
  </si>
  <si>
    <t>OP -1 ks, KU-1 ks, 
KOU -1 ks</t>
  </si>
  <si>
    <t>8.25</t>
  </si>
  <si>
    <t>demontáž a zpětná montáž radiátoru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</si>
  <si>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</si>
  <si>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</si>
  <si>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</si>
  <si>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</si>
  <si>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</si>
  <si>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</si>
  <si>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</si>
  <si>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 - 1 ks, KU - 1 ks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</si>
  <si>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</si>
  <si>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</si>
  <si>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</si>
  <si>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</si>
  <si>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</si>
  <si>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</si>
  <si>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</si>
  <si>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polička v KOU, odvoz el. sporáku  a vestavěné skříně z PŘ</t>
  </si>
  <si>
    <t>11.28</t>
  </si>
  <si>
    <t>umytí oken plastových, včetně rámu a parapetu, viz poznámka</t>
  </si>
  <si>
    <t>OP- 1 ks oken a parapetů 
KU - 1 ks okno a parapet /vnitřní a venkovní/  - okna a parapety jsou silně znečištěné</t>
  </si>
  <si>
    <t>11.31</t>
  </si>
  <si>
    <t>celkový úklid po opravách</t>
  </si>
  <si>
    <t>provedení důkladného úklidu bytu po opravách bytu,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</si>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</sst>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8">
      <selection activeCell="A23" sqref="A23:XFD8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1903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5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21</v>
      </c>
    </row>
    <row r="27" spans="1:10" ht="1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42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46</v>
      </c>
      <c r="J31" s="1">
        <v>48</v>
      </c>
    </row>
    <row r="32" spans="1:10" ht="60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56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60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15">
      <c r="A34" s="16">
        <v>11</v>
      </c>
      <c r="B34" s="17" t="s">
        <v>61</v>
      </c>
      <c r="C34" s="31" t="s">
        <v>62</v>
      </c>
      <c r="D34" s="18" t="s">
        <v>60</v>
      </c>
      <c r="E34" s="19">
        <v>1</v>
      </c>
      <c r="F34" s="33"/>
      <c r="G34" s="19">
        <f t="shared" si="0"/>
        <v>0</v>
      </c>
      <c r="H34" s="32" t="s">
        <v>63</v>
      </c>
      <c r="J34" s="1">
        <v>58</v>
      </c>
    </row>
    <row r="35" spans="1:10" ht="90">
      <c r="A35" s="16">
        <v>12</v>
      </c>
      <c r="B35" s="17" t="s">
        <v>64</v>
      </c>
      <c r="C35" s="31" t="s">
        <v>65</v>
      </c>
      <c r="D35" s="18" t="s">
        <v>66</v>
      </c>
      <c r="E35" s="19">
        <v>1</v>
      </c>
      <c r="F35" s="33"/>
      <c r="G35" s="19">
        <f t="shared" si="0"/>
        <v>0</v>
      </c>
      <c r="H35" s="32" t="s">
        <v>67</v>
      </c>
      <c r="J35" s="1">
        <v>60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46</v>
      </c>
      <c r="J36" s="1">
        <v>63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65</v>
      </c>
    </row>
    <row r="38" spans="1:10" ht="30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75</v>
      </c>
      <c r="J38" s="1">
        <v>72</v>
      </c>
    </row>
    <row r="39" spans="1:10" ht="30">
      <c r="A39" s="16">
        <v>16</v>
      </c>
      <c r="B39" s="17" t="s">
        <v>76</v>
      </c>
      <c r="C39" s="31" t="s">
        <v>77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46</v>
      </c>
      <c r="J39" s="1">
        <v>74</v>
      </c>
    </row>
    <row r="40" spans="1:10" ht="15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79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90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85</v>
      </c>
      <c r="J42" s="1">
        <v>95</v>
      </c>
    </row>
    <row r="43" spans="1:10" ht="90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88</v>
      </c>
      <c r="J43" s="1">
        <v>101</v>
      </c>
    </row>
    <row r="44" spans="1:10" ht="15">
      <c r="A44" s="16">
        <v>21</v>
      </c>
      <c r="B44" s="17" t="s">
        <v>89</v>
      </c>
      <c r="C44" s="31" t="s">
        <v>90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91</v>
      </c>
      <c r="J44" s="1">
        <v>108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94</v>
      </c>
      <c r="J45" s="1">
        <v>110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97</v>
      </c>
      <c r="J46" s="1">
        <v>123</v>
      </c>
    </row>
    <row r="47" spans="1:10" ht="60">
      <c r="A47" s="16">
        <v>24</v>
      </c>
      <c r="B47" s="17" t="s">
        <v>98</v>
      </c>
      <c r="C47" s="31" t="s">
        <v>99</v>
      </c>
      <c r="D47" s="18" t="s">
        <v>36</v>
      </c>
      <c r="E47" s="19">
        <v>3</v>
      </c>
      <c r="F47" s="33"/>
      <c r="G47" s="19">
        <f t="shared" si="0"/>
        <v>0</v>
      </c>
      <c r="H47" s="32" t="s">
        <v>100</v>
      </c>
      <c r="J47" s="1">
        <v>124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125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127</v>
      </c>
    </row>
    <row r="50" spans="1:10" ht="30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130</v>
      </c>
    </row>
    <row r="51" spans="1:10" ht="30">
      <c r="A51" s="16">
        <v>28</v>
      </c>
      <c r="B51" s="17" t="s">
        <v>109</v>
      </c>
      <c r="C51" s="31" t="s">
        <v>110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111</v>
      </c>
      <c r="J51" s="1">
        <v>296</v>
      </c>
    </row>
    <row r="52" spans="1:10" ht="60">
      <c r="A52" s="16">
        <v>29</v>
      </c>
      <c r="B52" s="17" t="s">
        <v>112</v>
      </c>
      <c r="C52" s="31" t="s">
        <v>113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114</v>
      </c>
      <c r="J52" s="1">
        <v>301</v>
      </c>
    </row>
    <row r="53" spans="1:10" ht="60">
      <c r="A53" s="16">
        <v>30</v>
      </c>
      <c r="B53" s="17" t="s">
        <v>115</v>
      </c>
      <c r="C53" s="31" t="s">
        <v>116</v>
      </c>
      <c r="D53" s="18" t="s">
        <v>60</v>
      </c>
      <c r="E53" s="19">
        <v>5</v>
      </c>
      <c r="F53" s="33"/>
      <c r="G53" s="19">
        <f t="shared" si="0"/>
        <v>0</v>
      </c>
      <c r="H53" s="32" t="s">
        <v>117</v>
      </c>
      <c r="J53" s="1">
        <v>519</v>
      </c>
    </row>
    <row r="54" spans="1:10" ht="15">
      <c r="A54" s="16">
        <v>31</v>
      </c>
      <c r="B54" s="17" t="s">
        <v>118</v>
      </c>
      <c r="C54" s="31" t="s">
        <v>119</v>
      </c>
      <c r="D54" s="18" t="s">
        <v>60</v>
      </c>
      <c r="E54" s="19">
        <v>28.5</v>
      </c>
      <c r="F54" s="33"/>
      <c r="G54" s="19">
        <f t="shared" si="0"/>
        <v>0</v>
      </c>
      <c r="H54" s="32" t="s">
        <v>120</v>
      </c>
      <c r="J54" s="1">
        <v>148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60</v>
      </c>
      <c r="E55" s="19">
        <v>28.5</v>
      </c>
      <c r="F55" s="33"/>
      <c r="G55" s="19">
        <f t="shared" si="0"/>
        <v>0</v>
      </c>
      <c r="H55" s="32" t="s">
        <v>123</v>
      </c>
      <c r="J55" s="1">
        <v>149</v>
      </c>
    </row>
    <row r="56" spans="1:10" ht="60">
      <c r="A56" s="16">
        <v>33</v>
      </c>
      <c r="B56" s="17" t="s">
        <v>124</v>
      </c>
      <c r="C56" s="31" t="s">
        <v>125</v>
      </c>
      <c r="D56" s="18" t="s">
        <v>60</v>
      </c>
      <c r="E56" s="19">
        <v>28.5</v>
      </c>
      <c r="F56" s="33"/>
      <c r="G56" s="19">
        <f aca="true" t="shared" si="1" ref="G56:G87">ROUND(E56*F56,2)</f>
        <v>0</v>
      </c>
      <c r="H56" s="32" t="s">
        <v>126</v>
      </c>
      <c r="J56" s="1">
        <v>151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129</v>
      </c>
      <c r="E57" s="19">
        <v>32</v>
      </c>
      <c r="F57" s="33"/>
      <c r="G57" s="19">
        <f t="shared" si="1"/>
        <v>0</v>
      </c>
      <c r="H57" s="32" t="s">
        <v>130</v>
      </c>
      <c r="J57" s="1">
        <v>152</v>
      </c>
    </row>
    <row r="58" spans="1:10" ht="120">
      <c r="A58" s="16">
        <v>35</v>
      </c>
      <c r="B58" s="17" t="s">
        <v>131</v>
      </c>
      <c r="C58" s="31" t="s">
        <v>132</v>
      </c>
      <c r="D58" s="18" t="s">
        <v>60</v>
      </c>
      <c r="E58" s="19">
        <v>153</v>
      </c>
      <c r="F58" s="33"/>
      <c r="G58" s="19">
        <f t="shared" si="1"/>
        <v>0</v>
      </c>
      <c r="H58" s="32" t="s">
        <v>133</v>
      </c>
      <c r="J58" s="1">
        <v>162</v>
      </c>
    </row>
    <row r="59" spans="1:10" ht="75">
      <c r="A59" s="16">
        <v>36</v>
      </c>
      <c r="B59" s="17" t="s">
        <v>134</v>
      </c>
      <c r="C59" s="31" t="s">
        <v>135</v>
      </c>
      <c r="D59" s="18" t="s">
        <v>60</v>
      </c>
      <c r="E59" s="19">
        <v>153</v>
      </c>
      <c r="F59" s="33"/>
      <c r="G59" s="19">
        <f t="shared" si="1"/>
        <v>0</v>
      </c>
      <c r="H59" s="32" t="s">
        <v>136</v>
      </c>
      <c r="J59" s="1">
        <v>165</v>
      </c>
    </row>
    <row r="60" spans="1:10" ht="75">
      <c r="A60" s="16">
        <v>37</v>
      </c>
      <c r="B60" s="17" t="s">
        <v>137</v>
      </c>
      <c r="C60" s="31" t="s">
        <v>138</v>
      </c>
      <c r="D60" s="18" t="s">
        <v>60</v>
      </c>
      <c r="E60" s="19">
        <v>153</v>
      </c>
      <c r="F60" s="33"/>
      <c r="G60" s="19">
        <f t="shared" si="1"/>
        <v>0</v>
      </c>
      <c r="H60" s="32" t="s">
        <v>139</v>
      </c>
      <c r="J60" s="1">
        <v>167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36</v>
      </c>
      <c r="E61" s="19">
        <v>1</v>
      </c>
      <c r="F61" s="33"/>
      <c r="G61" s="19">
        <f t="shared" si="1"/>
        <v>0</v>
      </c>
      <c r="H61" s="32" t="s">
        <v>142</v>
      </c>
      <c r="J61" s="1">
        <v>523</v>
      </c>
    </row>
    <row r="62" spans="1:10" ht="15">
      <c r="A62" s="16">
        <v>39</v>
      </c>
      <c r="B62" s="17" t="s">
        <v>143</v>
      </c>
      <c r="C62" s="31" t="s">
        <v>144</v>
      </c>
      <c r="D62" s="18" t="s">
        <v>60</v>
      </c>
      <c r="E62" s="19">
        <v>18</v>
      </c>
      <c r="F62" s="33"/>
      <c r="G62" s="19">
        <f t="shared" si="1"/>
        <v>0</v>
      </c>
      <c r="H62" s="32" t="s">
        <v>145</v>
      </c>
      <c r="J62" s="1">
        <v>176</v>
      </c>
    </row>
    <row r="63" spans="1:10" ht="60">
      <c r="A63" s="16">
        <v>40</v>
      </c>
      <c r="B63" s="17" t="s">
        <v>146</v>
      </c>
      <c r="C63" s="31" t="s">
        <v>147</v>
      </c>
      <c r="D63" s="18" t="s">
        <v>60</v>
      </c>
      <c r="E63" s="19">
        <v>20</v>
      </c>
      <c r="F63" s="33"/>
      <c r="G63" s="19">
        <f t="shared" si="1"/>
        <v>0</v>
      </c>
      <c r="H63" s="32" t="s">
        <v>148</v>
      </c>
      <c r="J63" s="1">
        <v>177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60</v>
      </c>
      <c r="E64" s="19">
        <v>2.5</v>
      </c>
      <c r="F64" s="33"/>
      <c r="G64" s="19">
        <f t="shared" si="1"/>
        <v>0</v>
      </c>
      <c r="H64" s="32" t="s">
        <v>151</v>
      </c>
      <c r="J64" s="1">
        <v>179</v>
      </c>
    </row>
    <row r="65" spans="1:10" ht="30">
      <c r="A65" s="16">
        <v>42</v>
      </c>
      <c r="B65" s="17" t="s">
        <v>152</v>
      </c>
      <c r="C65" s="31" t="s">
        <v>153</v>
      </c>
      <c r="D65" s="18" t="s">
        <v>60</v>
      </c>
      <c r="E65" s="19">
        <v>2.5</v>
      </c>
      <c r="F65" s="33"/>
      <c r="G65" s="19">
        <f t="shared" si="1"/>
        <v>0</v>
      </c>
      <c r="H65" s="32" t="s">
        <v>154</v>
      </c>
      <c r="J65" s="1">
        <v>186</v>
      </c>
    </row>
    <row r="66" spans="1:10" ht="45">
      <c r="A66" s="16">
        <v>43</v>
      </c>
      <c r="B66" s="17" t="s">
        <v>155</v>
      </c>
      <c r="C66" s="31" t="s">
        <v>156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157</v>
      </c>
      <c r="J66" s="1">
        <v>193</v>
      </c>
    </row>
    <row r="67" spans="1:10" ht="75">
      <c r="A67" s="16">
        <v>44</v>
      </c>
      <c r="B67" s="17" t="s">
        <v>158</v>
      </c>
      <c r="C67" s="31" t="s">
        <v>159</v>
      </c>
      <c r="D67" s="18" t="s">
        <v>66</v>
      </c>
      <c r="E67" s="19">
        <v>1</v>
      </c>
      <c r="F67" s="33"/>
      <c r="G67" s="19">
        <f t="shared" si="1"/>
        <v>0</v>
      </c>
      <c r="H67" s="32" t="s">
        <v>160</v>
      </c>
      <c r="J67" s="1">
        <v>365</v>
      </c>
    </row>
    <row r="68" spans="1:10" ht="45">
      <c r="A68" s="16">
        <v>45</v>
      </c>
      <c r="B68" s="17" t="s">
        <v>161</v>
      </c>
      <c r="C68" s="31" t="s">
        <v>162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163</v>
      </c>
      <c r="J68" s="1">
        <v>204</v>
      </c>
    </row>
    <row r="69" spans="1:10" ht="45">
      <c r="A69" s="16">
        <v>46</v>
      </c>
      <c r="B69" s="17" t="s">
        <v>164</v>
      </c>
      <c r="C69" s="31" t="s">
        <v>165</v>
      </c>
      <c r="D69" s="18" t="s">
        <v>66</v>
      </c>
      <c r="E69" s="19">
        <v>1</v>
      </c>
      <c r="F69" s="33"/>
      <c r="G69" s="19">
        <f t="shared" si="1"/>
        <v>0</v>
      </c>
      <c r="H69" s="32" t="s">
        <v>166</v>
      </c>
      <c r="J69" s="1">
        <v>205</v>
      </c>
    </row>
    <row r="70" spans="1:10" ht="30">
      <c r="A70" s="16">
        <v>47</v>
      </c>
      <c r="B70" s="17" t="s">
        <v>167</v>
      </c>
      <c r="C70" s="31" t="s">
        <v>168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169</v>
      </c>
      <c r="J70" s="1">
        <v>207</v>
      </c>
    </row>
    <row r="71" spans="1:10" ht="45">
      <c r="A71" s="16">
        <v>48</v>
      </c>
      <c r="B71" s="17" t="s">
        <v>170</v>
      </c>
      <c r="C71" s="31" t="s">
        <v>171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172</v>
      </c>
      <c r="J71" s="1">
        <v>209</v>
      </c>
    </row>
    <row r="72" spans="1:10" ht="60">
      <c r="A72" s="16">
        <v>49</v>
      </c>
      <c r="B72" s="17" t="s">
        <v>173</v>
      </c>
      <c r="C72" s="31" t="s">
        <v>174</v>
      </c>
      <c r="D72" s="18" t="s">
        <v>129</v>
      </c>
      <c r="E72" s="19">
        <v>5</v>
      </c>
      <c r="F72" s="33"/>
      <c r="G72" s="19">
        <f t="shared" si="1"/>
        <v>0</v>
      </c>
      <c r="H72" s="32" t="s">
        <v>175</v>
      </c>
      <c r="J72" s="1">
        <v>215</v>
      </c>
    </row>
    <row r="73" spans="1:10" ht="30">
      <c r="A73" s="16">
        <v>50</v>
      </c>
      <c r="B73" s="17" t="s">
        <v>176</v>
      </c>
      <c r="C73" s="31" t="s">
        <v>177</v>
      </c>
      <c r="D73" s="18" t="s">
        <v>129</v>
      </c>
      <c r="E73" s="19">
        <v>5</v>
      </c>
      <c r="F73" s="33"/>
      <c r="G73" s="19">
        <f t="shared" si="1"/>
        <v>0</v>
      </c>
      <c r="H73" s="32" t="s">
        <v>178</v>
      </c>
      <c r="J73" s="1">
        <v>216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181</v>
      </c>
      <c r="J74" s="1">
        <v>217</v>
      </c>
    </row>
    <row r="75" spans="1:10" ht="30">
      <c r="A75" s="16">
        <v>52</v>
      </c>
      <c r="B75" s="17" t="s">
        <v>182</v>
      </c>
      <c r="C75" s="31" t="s">
        <v>183</v>
      </c>
      <c r="D75" s="18" t="s">
        <v>66</v>
      </c>
      <c r="E75" s="19">
        <v>1</v>
      </c>
      <c r="F75" s="33"/>
      <c r="G75" s="19">
        <f t="shared" si="1"/>
        <v>0</v>
      </c>
      <c r="H75" s="32" t="s">
        <v>184</v>
      </c>
      <c r="J75" s="1">
        <v>224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66</v>
      </c>
      <c r="E76" s="19">
        <v>1</v>
      </c>
      <c r="F76" s="33"/>
      <c r="G76" s="19">
        <f t="shared" si="1"/>
        <v>0</v>
      </c>
      <c r="H76" s="32" t="s">
        <v>184</v>
      </c>
      <c r="J76" s="1">
        <v>225</v>
      </c>
    </row>
    <row r="77" spans="1:10" ht="30">
      <c r="A77" s="16">
        <v>54</v>
      </c>
      <c r="B77" s="17" t="s">
        <v>187</v>
      </c>
      <c r="C77" s="31" t="s">
        <v>188</v>
      </c>
      <c r="D77" s="18" t="s">
        <v>36</v>
      </c>
      <c r="E77" s="19">
        <v>3</v>
      </c>
      <c r="F77" s="33"/>
      <c r="G77" s="19">
        <f t="shared" si="1"/>
        <v>0</v>
      </c>
      <c r="H77" s="32" t="s">
        <v>189</v>
      </c>
      <c r="J77" s="1">
        <v>233</v>
      </c>
    </row>
    <row r="78" spans="1:10" ht="30">
      <c r="A78" s="16">
        <v>55</v>
      </c>
      <c r="B78" s="17" t="s">
        <v>190</v>
      </c>
      <c r="C78" s="31" t="s">
        <v>191</v>
      </c>
      <c r="D78" s="18" t="s">
        <v>36</v>
      </c>
      <c r="E78" s="19">
        <v>3</v>
      </c>
      <c r="F78" s="33"/>
      <c r="G78" s="19">
        <f t="shared" si="1"/>
        <v>0</v>
      </c>
      <c r="H78" s="32" t="s">
        <v>184</v>
      </c>
      <c r="J78" s="1">
        <v>349</v>
      </c>
    </row>
    <row r="79" spans="1:10" ht="60">
      <c r="A79" s="16">
        <v>56</v>
      </c>
      <c r="B79" s="17" t="s">
        <v>192</v>
      </c>
      <c r="C79" s="31" t="s">
        <v>193</v>
      </c>
      <c r="D79" s="18" t="s">
        <v>66</v>
      </c>
      <c r="E79" s="19">
        <v>1</v>
      </c>
      <c r="F79" s="33"/>
      <c r="G79" s="19">
        <f t="shared" si="1"/>
        <v>0</v>
      </c>
      <c r="H79" s="32" t="s">
        <v>194</v>
      </c>
      <c r="J79" s="1">
        <v>399</v>
      </c>
    </row>
    <row r="80" spans="1:10" ht="45">
      <c r="A80" s="16">
        <v>57</v>
      </c>
      <c r="B80" s="17" t="s">
        <v>195</v>
      </c>
      <c r="C80" s="31" t="s">
        <v>196</v>
      </c>
      <c r="D80" s="18" t="s">
        <v>66</v>
      </c>
      <c r="E80" s="19">
        <v>1</v>
      </c>
      <c r="F80" s="33"/>
      <c r="G80" s="19">
        <f t="shared" si="1"/>
        <v>0</v>
      </c>
      <c r="H80" s="32" t="s">
        <v>194</v>
      </c>
      <c r="J80" s="1">
        <v>400</v>
      </c>
    </row>
    <row r="81" spans="1:10" ht="30">
      <c r="A81" s="16">
        <v>58</v>
      </c>
      <c r="B81" s="17" t="s">
        <v>197</v>
      </c>
      <c r="C81" s="31" t="s">
        <v>198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199</v>
      </c>
      <c r="J81" s="1">
        <v>237</v>
      </c>
    </row>
    <row r="82" spans="1:10" ht="15">
      <c r="A82" s="16">
        <v>59</v>
      </c>
      <c r="B82" s="17" t="s">
        <v>200</v>
      </c>
      <c r="C82" s="31" t="s">
        <v>201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202</v>
      </c>
      <c r="J82" s="1">
        <v>252</v>
      </c>
    </row>
    <row r="83" spans="1:10" ht="30">
      <c r="A83" s="16">
        <v>60</v>
      </c>
      <c r="B83" s="17" t="s">
        <v>203</v>
      </c>
      <c r="C83" s="31" t="s">
        <v>204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202</v>
      </c>
      <c r="J83" s="1">
        <v>253</v>
      </c>
    </row>
    <row r="84" spans="1:10" ht="45">
      <c r="A84" s="16">
        <v>61</v>
      </c>
      <c r="B84" s="17" t="s">
        <v>205</v>
      </c>
      <c r="C84" s="31" t="s">
        <v>206</v>
      </c>
      <c r="D84" s="18" t="s">
        <v>66</v>
      </c>
      <c r="E84" s="19">
        <v>1</v>
      </c>
      <c r="F84" s="33"/>
      <c r="G84" s="19">
        <f t="shared" si="1"/>
        <v>0</v>
      </c>
      <c r="H84" s="32" t="s">
        <v>207</v>
      </c>
      <c r="J84" s="1">
        <v>303</v>
      </c>
    </row>
    <row r="85" spans="1:10" ht="75">
      <c r="A85" s="16">
        <v>62</v>
      </c>
      <c r="B85" s="17" t="s">
        <v>208</v>
      </c>
      <c r="C85" s="31" t="s">
        <v>209</v>
      </c>
      <c r="D85" s="18" t="s">
        <v>60</v>
      </c>
      <c r="E85" s="19">
        <v>12</v>
      </c>
      <c r="F85" s="33"/>
      <c r="G85" s="19">
        <f t="shared" si="1"/>
        <v>0</v>
      </c>
      <c r="H85" s="32" t="s">
        <v>210</v>
      </c>
      <c r="J85" s="1">
        <v>290</v>
      </c>
    </row>
    <row r="86" spans="1:10" ht="30">
      <c r="A86" s="16">
        <v>63</v>
      </c>
      <c r="B86" s="17" t="s">
        <v>211</v>
      </c>
      <c r="C86" s="31" t="s">
        <v>212</v>
      </c>
      <c r="D86" s="18" t="s">
        <v>21</v>
      </c>
      <c r="E86" s="19">
        <v>1</v>
      </c>
      <c r="F86" s="33"/>
      <c r="G86" s="19">
        <f t="shared" si="1"/>
        <v>0</v>
      </c>
      <c r="H86" s="32" t="s">
        <v>213</v>
      </c>
      <c r="J86" s="1">
        <v>307</v>
      </c>
    </row>
    <row r="87" spans="1:8" ht="18.75">
      <c r="A87" s="77" t="s">
        <v>214</v>
      </c>
      <c r="B87" s="78"/>
      <c r="C87" s="78"/>
      <c r="D87" s="78"/>
      <c r="E87" s="78"/>
      <c r="F87" s="78"/>
      <c r="G87" s="15">
        <f>SUM(G24:G86)</f>
        <v>0</v>
      </c>
      <c r="H87" s="26"/>
    </row>
    <row r="88" spans="1:8" s="29" customFormat="1" ht="27" customHeight="1">
      <c r="A88" s="98" t="s">
        <v>215</v>
      </c>
      <c r="B88" s="98"/>
      <c r="C88" s="98"/>
      <c r="D88" s="98"/>
      <c r="E88" s="98"/>
      <c r="F88" s="98"/>
      <c r="G88" s="98"/>
      <c r="H88" s="98"/>
    </row>
    <row r="89" spans="1:8" ht="27" customHeight="1">
      <c r="A89" s="97" t="s">
        <v>216</v>
      </c>
      <c r="B89" s="97"/>
      <c r="C89" s="97"/>
      <c r="D89" s="97"/>
      <c r="E89" s="97"/>
      <c r="F89" s="97"/>
      <c r="G89" s="97"/>
      <c r="H89" s="97"/>
    </row>
    <row r="90" spans="1:8" ht="15.75" customHeight="1">
      <c r="A90" s="27"/>
      <c r="B90" s="75" t="s">
        <v>217</v>
      </c>
      <c r="C90" s="75"/>
      <c r="D90" s="75"/>
      <c r="E90" s="75"/>
      <c r="F90" s="76"/>
      <c r="G90"/>
      <c r="H90"/>
    </row>
    <row r="91" spans="1:6" ht="45" customHeight="1">
      <c r="A91" s="28">
        <v>1</v>
      </c>
      <c r="B91" s="99" t="s">
        <v>218</v>
      </c>
      <c r="C91" s="99"/>
      <c r="D91" s="99"/>
      <c r="E91" s="99"/>
      <c r="F91" s="100"/>
    </row>
    <row r="92" spans="1:6" ht="60" customHeight="1">
      <c r="A92" s="28">
        <v>2</v>
      </c>
      <c r="B92" s="99" t="s">
        <v>219</v>
      </c>
      <c r="C92" s="99"/>
      <c r="D92" s="99"/>
      <c r="E92" s="99"/>
      <c r="F92" s="100"/>
    </row>
    <row r="93" spans="1:6" ht="45" customHeight="1">
      <c r="A93" s="28">
        <v>3</v>
      </c>
      <c r="B93" s="99" t="s">
        <v>220</v>
      </c>
      <c r="C93" s="99"/>
      <c r="D93" s="99"/>
      <c r="E93" s="99"/>
      <c r="F93" s="100"/>
    </row>
    <row r="94" spans="1:6" ht="75" customHeight="1">
      <c r="A94" s="28">
        <v>4</v>
      </c>
      <c r="B94" s="99" t="s">
        <v>221</v>
      </c>
      <c r="C94" s="99"/>
      <c r="D94" s="99"/>
      <c r="E94" s="99"/>
      <c r="F94" s="100"/>
    </row>
    <row r="95" spans="1:6" ht="120" customHeight="1">
      <c r="A95" s="28">
        <v>5</v>
      </c>
      <c r="B95" s="99" t="s">
        <v>222</v>
      </c>
      <c r="C95" s="99"/>
      <c r="D95" s="99"/>
      <c r="E95" s="99"/>
      <c r="F95" s="100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B91:F91"/>
    <mergeCell ref="B92:F92"/>
    <mergeCell ref="B93:F93"/>
    <mergeCell ref="B94:F94"/>
    <mergeCell ref="B95:F95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2024-02-28T08:38:53Z</dcterms:modified>
  <cp:category/>
  <cp:version/>
  <cp:contentType/>
  <cp:contentStatus/>
</cp:coreProperties>
</file>