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<sst xmlns="http://schemas.openxmlformats.org/spreadsheetml/2006/main" count="293" uniqueCount="228">
  <si>
    <t>Oprava volného bytu č. 4, Zlepšovatelů  14</t>
  </si>
  <si>
    <t>VZ č. 58/2024</t>
  </si>
  <si>
    <t>28.2.2024 09:46:40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</si>
  <si>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</si>
  <si>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</si>
  <si>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</si>
  <si>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</si>
  <si>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</si>
  <si>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</si>
  <si>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</si>
  <si>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</si>
  <si>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</si>
  <si>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</si>
  <si>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</si>
  <si>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</si>
  <si>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</si>
  <si>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</si>
  <si>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</si>
  <si>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14/556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</si>
  <si>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</si>
  <si>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</si>
  <si>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</si>
  <si>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</si>
  <si>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</si>
  <si>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</si>
  <si>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</si>
  <si>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</si>
  <si>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</si>
  <si>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</si>
  <si>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</si>
  <si>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</si>
  <si>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</si>
  <si>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</si>
  <si>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</si>
  <si>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</si>
  <si>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</si>
  <si>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</si>
  <si>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</si>
  <si>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</si>
  <si>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</si>
  <si>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</si>
  <si>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</si>
  <si>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</si>
  <si>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</si>
  <si>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</si>
  <si>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myčka,
pračka v PŘ 1x zásuvka pro pračku na zdi s KOU, včetně úpravy odběrného místa</t>
  </si>
  <si>
    <t>3.1</t>
  </si>
  <si>
    <t>výměna wc kombi</t>
  </si>
  <si>
    <t xml:space="preserve"> /Dle standardu VOP/ 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</si>
  <si>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</si>
  <si>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</si>
  <si>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</si>
  <si>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</si>
  <si>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</si>
  <si>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</si>
  <si>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</si>
  <si>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</si>
  <si>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50x45 cm
/Dle standardu VOP/</t>
  </si>
  <si>
    <t>3.10</t>
  </si>
  <si>
    <t>výměna vany 160 cm</t>
  </si>
  <si>
    <t>Dle standardu VOP</t>
  </si>
  <si>
    <t>3.21</t>
  </si>
  <si>
    <t>výměna baterie dřezové nástěnné R150</t>
  </si>
  <si>
    <t>/Dle standardu VOP/</t>
  </si>
  <si>
    <t>3.25</t>
  </si>
  <si>
    <t>výměna baterie umyvadlové nástěnné R150</t>
  </si>
  <si>
    <t>3.29</t>
  </si>
  <si>
    <t>výměna baterie vanové nástěnné R150</t>
  </si>
  <si>
    <t>páková, vč. příslušenství a držáku na sprchovou hlavici, 
/Dle standardu VOP/</t>
  </si>
  <si>
    <t>3.33</t>
  </si>
  <si>
    <t>výměna dřezu nerez včetně příslušenství</t>
  </si>
  <si>
    <t>3.40</t>
  </si>
  <si>
    <t>výměna skříňky nad digestoří</t>
  </si>
  <si>
    <t>dekor dle KU linky</t>
  </si>
  <si>
    <t>3.46</t>
  </si>
  <si>
    <t>výměna vestavěné skříně dvoukřídlové/posuvné – šíře 180 cm</t>
  </si>
  <si>
    <t>PŘ - výška 225 cm, hloubka 40 cm, včetně rámu, tl. lamina od 18 mm a výše, dekor dřevo, ABS hrana 2 mm část šatní a část police, včetně orámování, dekor odsouhlasí objednatel</t>
  </si>
  <si>
    <t>3.81</t>
  </si>
  <si>
    <t>výměna přechodových lišt – délka 125 cm</t>
  </si>
  <si>
    <t>z KU do OP</t>
  </si>
  <si>
    <t>3.83</t>
  </si>
  <si>
    <t>výměna zámku u dveří</t>
  </si>
  <si>
    <t>vstupní dveře</t>
  </si>
  <si>
    <t>3.116</t>
  </si>
  <si>
    <t>výměna dřezové desky atypický rozměr, vč. ukončovacích lišt - viz poznámka</t>
  </si>
  <si>
    <t>Délka 240 cm, ukončovací lišta po celém obvodu ve styku s obkladem - v dekoru dřezové desky tl. 28 mm, včetně hliníkové hrany u sporáku, dekor odsouhlasí objednatel</t>
  </si>
  <si>
    <t>3.119</t>
  </si>
  <si>
    <t>demontáž a zpětná montáž kuchyňské linky</t>
  </si>
  <si>
    <t>KU linka 180 cm - zabalit do fólie proti poškození při opravách</t>
  </si>
  <si>
    <t>3.120</t>
  </si>
  <si>
    <t>oprava kuchyňské linky, viz poznámka</t>
  </si>
  <si>
    <t>dodání spodní skřínky u KU linky 60 cm, na nožkách,/ dekor dle stávající Ku linky / pro montáž vestavěné el. trouby a varné plynové desky</t>
  </si>
  <si>
    <t>3.123</t>
  </si>
  <si>
    <t>demontáž a zpětná montáž zařizovacích předmětů, viz poznámka</t>
  </si>
  <si>
    <t>spížní skříně,
D+M dveří  OP,LO,KOU,KU - zabalit do fólie proti poškození</t>
  </si>
  <si>
    <t>3.162</t>
  </si>
  <si>
    <t>dodávka a montáž digestoře recirkulační</t>
  </si>
  <si>
    <t>nerez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</si>
  <si>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</si>
  <si>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</si>
  <si>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</si>
  <si>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</si>
  <si>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2 ks pečicích plechů, dle standardu VOP</t>
  </si>
  <si>
    <t>4.1</t>
  </si>
  <si>
    <t>stržení původního PVC</t>
  </si>
  <si>
    <t>m2</t>
  </si>
  <si>
    <t>KU,PŘ</t>
  </si>
  <si>
    <t>4.4</t>
  </si>
  <si>
    <t>položení PVC – vyšší zátěž, celoplošně podlepit</t>
  </si>
  <si>
    <t>OP,LO,KU - dekor dřevo,celoplošně podlepit, nášlapná vrstva min 0,7 mm, odsouhlasí objednatel</t>
  </si>
  <si>
    <t>4.6</t>
  </si>
  <si>
    <t>montáž obvodové soklové plastové lišty včetně doplňků</t>
  </si>
  <si>
    <t>bm</t>
  </si>
  <si>
    <t>OP,LO,KU -  barva dle dekoru PVC</t>
  </si>
  <si>
    <t>4.7</t>
  </si>
  <si>
    <t>odstranění parketové podlahy</t>
  </si>
  <si>
    <t>OP,LO</t>
  </si>
  <si>
    <t>4.8</t>
  </si>
  <si>
    <t>odstranění palubové podlahy</t>
  </si>
  <si>
    <t>KU</t>
  </si>
  <si>
    <t>4.10</t>
  </si>
  <si>
    <t>úprava podkladového násypu, srovnání a doplnění do tl. 30 mm</t>
  </si>
  <si>
    <t>OP,LO,KU</t>
  </si>
  <si>
    <t>4.11</t>
  </si>
  <si>
    <t xml:space="preserve">položení 2 vrstev OSB desek včetně parozábrany- separační folie </t>
  </si>
  <si>
    <t>OP,LO, KU - 2 vrstvy</t>
  </si>
  <si>
    <t>4.12</t>
  </si>
  <si>
    <t>zhotovení rastru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</si>
  <si>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</si>
  <si>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</si>
  <si>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</si>
  <si>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</si>
  <si>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</si>
  <si>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 celý byt škrábaní OP,LO,PŘ,KOU, KU - před provedením štukových omítek </t>
  </si>
  <si>
    <t>5.6</t>
  </si>
  <si>
    <t>malba dvojnásobná bílá</t>
  </si>
  <si>
    <t>celý byt, otěruvzdorná, včetně výmalby okolo vstupních bytových zárubní ze strany SP (po výměně zárubní)</t>
  </si>
  <si>
    <t>6.3</t>
  </si>
  <si>
    <t>obezdění vany 160 cm,včetně instalace vanových dvířek</t>
  </si>
  <si>
    <t>vanová dvířka 30x30 cm v obkladu - na magnet (včetně začištění otvoru)</t>
  </si>
  <si>
    <t>6.7</t>
  </si>
  <si>
    <t>provedení hydroizolace pod obklad</t>
  </si>
  <si>
    <t xml:space="preserve">KOU - 19 m2,  </t>
  </si>
  <si>
    <t>6.8</t>
  </si>
  <si>
    <t>vybourání keramického obkladu</t>
  </si>
  <si>
    <t>KOU - 12 m2 
KU - 3 m2</t>
  </si>
  <si>
    <t>6.9</t>
  </si>
  <si>
    <t>provedení keramického obkladu včetně úpravy podkladu</t>
  </si>
  <si>
    <t xml:space="preserve">KOU - 12 m2 - do stropu, dvoubarevné provedení,
KU - 4 m2 jednobarevné provedení /včetně boční stěny u okna, za PS až k podlaze  /
dekor odsouhlasí objednatel </t>
  </si>
  <si>
    <t>6.11</t>
  </si>
  <si>
    <t>položení keramické dlažby vnitřní</t>
  </si>
  <si>
    <t xml:space="preserve">KOU - 3,5 -  m2, PŘ - 2,5 m2, dekor odsouhlasí objednatel </t>
  </si>
  <si>
    <t>6.14</t>
  </si>
  <si>
    <t>vybourání dlažby</t>
  </si>
  <si>
    <t>KOU - 3,5 m2, PŘ - 2,5 m2,</t>
  </si>
  <si>
    <t>6.15</t>
  </si>
  <si>
    <t>vybourání soklíku</t>
  </si>
  <si>
    <t>m</t>
  </si>
  <si>
    <t>PŘ - 6 m</t>
  </si>
  <si>
    <t>6.16</t>
  </si>
  <si>
    <t>provedení soklíku kolem dlažby</t>
  </si>
  <si>
    <t>6.18</t>
  </si>
  <si>
    <t>úprava podkladu pod dlažbu , včetně hydroizolace</t>
  </si>
  <si>
    <t>KOU- 3,5 - m2, PŘ- 2,5 m2</t>
  </si>
  <si>
    <t>6.34</t>
  </si>
  <si>
    <t>provedení nového keramického obkladu včetně úpravy podkladu</t>
  </si>
  <si>
    <t>6.39</t>
  </si>
  <si>
    <t>výměna revizních dvířek IŠ</t>
  </si>
  <si>
    <t xml:space="preserve">dvířka 30x30 cm   </t>
  </si>
  <si>
    <t>7.11</t>
  </si>
  <si>
    <t>nátěr radiátorů</t>
  </si>
  <si>
    <t xml:space="preserve">litinové - OP- 2 ks, 
LO-1 ks, KU-1ks, KOU- 1ks nátěr bílý syntetika, před nátěrem důkladně vyčistit, </t>
  </si>
  <si>
    <t>7.12</t>
  </si>
  <si>
    <t>nátěr rozvodů ÚT</t>
  </si>
  <si>
    <t xml:space="preserve">nátěr bílý syntetika,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</si>
  <si>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</si>
  <si>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</si>
  <si>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</si>
  <si>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</si>
  <si>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</si>
  <si>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KU, LO - nátěr bílý syntetika,  syntetika vstupní dveře - nátěr hnědý syntetika </t>
  </si>
  <si>
    <t>7.22</t>
  </si>
  <si>
    <t>nátěr zárubní – šířka nad 125 cm, viz poznámka</t>
  </si>
  <si>
    <t xml:space="preserve">OP - 145/197 - nátěr bílý syntetika </t>
  </si>
  <si>
    <t>7.29</t>
  </si>
  <si>
    <t>nátěr interiérových prvků, viz poznámka</t>
  </si>
  <si>
    <t xml:space="preserve">přebroušení a nátěr prahů LO,KU KOU, vstupní dveře  </t>
  </si>
  <si>
    <t>8.2</t>
  </si>
  <si>
    <t>montáž vodovodního plastového potrubí</t>
  </si>
  <si>
    <t xml:space="preserve">úprava rozvodu SV a TUV pro vanovou a umyvadlovou baterií  </t>
  </si>
  <si>
    <t>8.3</t>
  </si>
  <si>
    <t>demontáž původního vodovodního potrubí</t>
  </si>
  <si>
    <t xml:space="preserve">demontáž rozvodu SV a TUV od umyvadlové baterie /přemístění umyvadlové baterie na stěnu od IŠ/ </t>
  </si>
  <si>
    <t>8.4</t>
  </si>
  <si>
    <t>výměna uzavíracích ventilů SV a TUV ( IŠ )</t>
  </si>
  <si>
    <t>8.11</t>
  </si>
  <si>
    <t>vypouštění topného systému, viz poznámka</t>
  </si>
  <si>
    <t>demontáž radiátorů v KOU,KU,OP,LO pro provedení omítek, nátěr radiátorů a konzol</t>
  </si>
  <si>
    <t>8.12</t>
  </si>
  <si>
    <t>napouštění topného systému, viz poznámka</t>
  </si>
  <si>
    <t>zpětnou montáž radiátorů v KOU,KU,OP,LO</t>
  </si>
  <si>
    <t>8.25</t>
  </si>
  <si>
    <t>demontáž a zpětná montáž radiátoru</t>
  </si>
  <si>
    <t>KOU,KU,OP,LO - pro provedení omítek za radiátory a provedení obkladu v KOU za ÚT,</t>
  </si>
  <si>
    <t>8.30</t>
  </si>
  <si>
    <t>zhotovení samostatného přívodu SV s pračkovým ventilem pro AP pod omítkou včetně zednických prací, viz. poznámka</t>
  </si>
  <si>
    <t>1x pro pračku v PŘ 
1x pro myčku v KU</t>
  </si>
  <si>
    <t>8.31</t>
  </si>
  <si>
    <t>zhotovení samostatného odpadu pro AP pod omítkou včetně zednických prací, viz. poznámka</t>
  </si>
  <si>
    <t>1x pro pračku v PŘ
1x pro myčku v KU</t>
  </si>
  <si>
    <t>9.1</t>
  </si>
  <si>
    <t>opravy a seřízení plastových oken, viz poznámka</t>
  </si>
  <si>
    <t>KU,LO,OP,KOU</t>
  </si>
  <si>
    <t>9.38</t>
  </si>
  <si>
    <t>dodání dorazů dveří viz poznámka</t>
  </si>
  <si>
    <t>KU,OP,LO,KOU</t>
  </si>
  <si>
    <t>11.32</t>
  </si>
  <si>
    <t>celkový úklid po opravách</t>
  </si>
  <si>
    <t xml:space="preserve">důkladný úklid celého bytu po opravách, včetně umytí oken a parapetů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</si>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</sst>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8">
      <selection activeCell="A23" sqref="A23:XFD8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1902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65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60</v>
      </c>
      <c r="J33" s="1">
        <v>51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63</v>
      </c>
      <c r="J34" s="1">
        <v>62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63</v>
      </c>
      <c r="J35" s="1">
        <v>66</v>
      </c>
    </row>
    <row r="36" spans="1:10" ht="45">
      <c r="A36" s="16">
        <v>13</v>
      </c>
      <c r="B36" s="17" t="s">
        <v>66</v>
      </c>
      <c r="C36" s="31" t="s">
        <v>67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68</v>
      </c>
      <c r="J36" s="1">
        <v>70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15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81</v>
      </c>
    </row>
    <row r="39" spans="1:10" ht="105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76</v>
      </c>
      <c r="J39" s="1">
        <v>87</v>
      </c>
    </row>
    <row r="40" spans="1:10" ht="30">
      <c r="A40" s="16">
        <v>17</v>
      </c>
      <c r="B40" s="17" t="s">
        <v>77</v>
      </c>
      <c r="C40" s="31" t="s">
        <v>78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79</v>
      </c>
      <c r="J40" s="1">
        <v>122</v>
      </c>
    </row>
    <row r="41" spans="1:10" ht="15">
      <c r="A41" s="16">
        <v>18</v>
      </c>
      <c r="B41" s="17" t="s">
        <v>80</v>
      </c>
      <c r="C41" s="31" t="s">
        <v>81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82</v>
      </c>
      <c r="J41" s="1">
        <v>124</v>
      </c>
    </row>
    <row r="42" spans="1:10" ht="105">
      <c r="A42" s="16">
        <v>19</v>
      </c>
      <c r="B42" s="17" t="s">
        <v>83</v>
      </c>
      <c r="C42" s="31" t="s">
        <v>84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85</v>
      </c>
      <c r="J42" s="1">
        <v>302</v>
      </c>
    </row>
    <row r="43" spans="1:10" ht="45">
      <c r="A43" s="16">
        <v>20</v>
      </c>
      <c r="B43" s="17" t="s">
        <v>86</v>
      </c>
      <c r="C43" s="31" t="s">
        <v>87</v>
      </c>
      <c r="D43" s="18" t="s">
        <v>42</v>
      </c>
      <c r="E43" s="19">
        <v>1</v>
      </c>
      <c r="F43" s="33"/>
      <c r="G43" s="19">
        <f t="shared" si="0"/>
        <v>0</v>
      </c>
      <c r="H43" s="32" t="s">
        <v>88</v>
      </c>
      <c r="J43" s="1">
        <v>311</v>
      </c>
    </row>
    <row r="44" spans="1:10" ht="75">
      <c r="A44" s="16">
        <v>21</v>
      </c>
      <c r="B44" s="17" t="s">
        <v>89</v>
      </c>
      <c r="C44" s="31" t="s">
        <v>90</v>
      </c>
      <c r="D44" s="18" t="s">
        <v>42</v>
      </c>
      <c r="E44" s="19">
        <v>1</v>
      </c>
      <c r="F44" s="33"/>
      <c r="G44" s="19">
        <f t="shared" si="0"/>
        <v>0</v>
      </c>
      <c r="H44" s="32" t="s">
        <v>91</v>
      </c>
      <c r="J44" s="1">
        <v>312</v>
      </c>
    </row>
    <row r="45" spans="1:10" ht="60">
      <c r="A45" s="16">
        <v>22</v>
      </c>
      <c r="B45" s="17" t="s">
        <v>92</v>
      </c>
      <c r="C45" s="31" t="s">
        <v>93</v>
      </c>
      <c r="D45" s="18" t="s">
        <v>42</v>
      </c>
      <c r="E45" s="19">
        <v>1</v>
      </c>
      <c r="F45" s="33"/>
      <c r="G45" s="19">
        <f t="shared" si="0"/>
        <v>0</v>
      </c>
      <c r="H45" s="32" t="s">
        <v>94</v>
      </c>
      <c r="J45" s="1">
        <v>315</v>
      </c>
    </row>
    <row r="46" spans="1:10" ht="30">
      <c r="A46" s="16">
        <v>23</v>
      </c>
      <c r="B46" s="17" t="s">
        <v>95</v>
      </c>
      <c r="C46" s="31" t="s">
        <v>96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97</v>
      </c>
      <c r="J46" s="1">
        <v>397</v>
      </c>
    </row>
    <row r="47" spans="1:10" ht="75">
      <c r="A47" s="16">
        <v>24</v>
      </c>
      <c r="B47" s="17" t="s">
        <v>98</v>
      </c>
      <c r="C47" s="31" t="s">
        <v>99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60</v>
      </c>
      <c r="J47" s="1">
        <v>497</v>
      </c>
    </row>
    <row r="48" spans="1:10" ht="45">
      <c r="A48" s="16">
        <v>25</v>
      </c>
      <c r="B48" s="17" t="s">
        <v>100</v>
      </c>
      <c r="C48" s="31" t="s">
        <v>101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102</v>
      </c>
      <c r="J48" s="1">
        <v>498</v>
      </c>
    </row>
    <row r="49" spans="1:10" ht="15">
      <c r="A49" s="16">
        <v>26</v>
      </c>
      <c r="B49" s="17" t="s">
        <v>103</v>
      </c>
      <c r="C49" s="31" t="s">
        <v>104</v>
      </c>
      <c r="D49" s="18" t="s">
        <v>105</v>
      </c>
      <c r="E49" s="19">
        <v>16</v>
      </c>
      <c r="F49" s="33"/>
      <c r="G49" s="19">
        <f t="shared" si="0"/>
        <v>0</v>
      </c>
      <c r="H49" s="32" t="s">
        <v>106</v>
      </c>
      <c r="J49" s="1">
        <v>148</v>
      </c>
    </row>
    <row r="50" spans="1:10" ht="60">
      <c r="A50" s="16">
        <v>27</v>
      </c>
      <c r="B50" s="17" t="s">
        <v>107</v>
      </c>
      <c r="C50" s="31" t="s">
        <v>108</v>
      </c>
      <c r="D50" s="18" t="s">
        <v>105</v>
      </c>
      <c r="E50" s="19">
        <v>40</v>
      </c>
      <c r="F50" s="33"/>
      <c r="G50" s="19">
        <f t="shared" si="0"/>
        <v>0</v>
      </c>
      <c r="H50" s="32" t="s">
        <v>109</v>
      </c>
      <c r="J50" s="1">
        <v>151</v>
      </c>
    </row>
    <row r="51" spans="1:10" ht="30">
      <c r="A51" s="16">
        <v>28</v>
      </c>
      <c r="B51" s="17" t="s">
        <v>110</v>
      </c>
      <c r="C51" s="31" t="s">
        <v>111</v>
      </c>
      <c r="D51" s="18" t="s">
        <v>112</v>
      </c>
      <c r="E51" s="19">
        <v>44</v>
      </c>
      <c r="F51" s="33"/>
      <c r="G51" s="19">
        <f t="shared" si="0"/>
        <v>0</v>
      </c>
      <c r="H51" s="32" t="s">
        <v>113</v>
      </c>
      <c r="J51" s="1">
        <v>153</v>
      </c>
    </row>
    <row r="52" spans="1:10" ht="15">
      <c r="A52" s="16">
        <v>29</v>
      </c>
      <c r="B52" s="17" t="s">
        <v>114</v>
      </c>
      <c r="C52" s="31" t="s">
        <v>115</v>
      </c>
      <c r="D52" s="18" t="s">
        <v>105</v>
      </c>
      <c r="E52" s="19">
        <v>27</v>
      </c>
      <c r="F52" s="33"/>
      <c r="G52" s="19">
        <f t="shared" si="0"/>
        <v>0</v>
      </c>
      <c r="H52" s="32" t="s">
        <v>116</v>
      </c>
      <c r="J52" s="1">
        <v>154</v>
      </c>
    </row>
    <row r="53" spans="1:10" ht="15">
      <c r="A53" s="16">
        <v>30</v>
      </c>
      <c r="B53" s="17" t="s">
        <v>117</v>
      </c>
      <c r="C53" s="31" t="s">
        <v>118</v>
      </c>
      <c r="D53" s="18" t="s">
        <v>105</v>
      </c>
      <c r="E53" s="19">
        <v>13</v>
      </c>
      <c r="F53" s="33"/>
      <c r="G53" s="19">
        <f t="shared" si="0"/>
        <v>0</v>
      </c>
      <c r="H53" s="32" t="s">
        <v>119</v>
      </c>
      <c r="J53" s="1">
        <v>155</v>
      </c>
    </row>
    <row r="54" spans="1:10" ht="30">
      <c r="A54" s="16">
        <v>31</v>
      </c>
      <c r="B54" s="17" t="s">
        <v>120</v>
      </c>
      <c r="C54" s="31" t="s">
        <v>121</v>
      </c>
      <c r="D54" s="18" t="s">
        <v>105</v>
      </c>
      <c r="E54" s="19">
        <v>40</v>
      </c>
      <c r="F54" s="33"/>
      <c r="G54" s="19">
        <f t="shared" si="0"/>
        <v>0</v>
      </c>
      <c r="H54" s="32" t="s">
        <v>122</v>
      </c>
      <c r="J54" s="1">
        <v>157</v>
      </c>
    </row>
    <row r="55" spans="1:10" ht="30">
      <c r="A55" s="16">
        <v>32</v>
      </c>
      <c r="B55" s="17" t="s">
        <v>123</v>
      </c>
      <c r="C55" s="31" t="s">
        <v>124</v>
      </c>
      <c r="D55" s="18" t="s">
        <v>105</v>
      </c>
      <c r="E55" s="19">
        <v>40</v>
      </c>
      <c r="F55" s="33"/>
      <c r="G55" s="19">
        <f t="shared" si="0"/>
        <v>0</v>
      </c>
      <c r="H55" s="32" t="s">
        <v>125</v>
      </c>
      <c r="J55" s="1">
        <v>158</v>
      </c>
    </row>
    <row r="56" spans="1:10" ht="15">
      <c r="A56" s="16">
        <v>33</v>
      </c>
      <c r="B56" s="17" t="s">
        <v>126</v>
      </c>
      <c r="C56" s="31" t="s">
        <v>127</v>
      </c>
      <c r="D56" s="18" t="s">
        <v>105</v>
      </c>
      <c r="E56" s="19">
        <v>40</v>
      </c>
      <c r="F56" s="33"/>
      <c r="G56" s="19">
        <f aca="true" t="shared" si="1" ref="G56:G87">ROUND(E56*F56,2)</f>
        <v>0</v>
      </c>
      <c r="H56" s="32" t="s">
        <v>122</v>
      </c>
      <c r="J56" s="1">
        <v>159</v>
      </c>
    </row>
    <row r="57" spans="1:10" ht="90">
      <c r="A57" s="16">
        <v>34</v>
      </c>
      <c r="B57" s="17" t="s">
        <v>128</v>
      </c>
      <c r="C57" s="31" t="s">
        <v>129</v>
      </c>
      <c r="D57" s="18" t="s">
        <v>105</v>
      </c>
      <c r="E57" s="19">
        <v>181</v>
      </c>
      <c r="F57" s="33"/>
      <c r="G57" s="19">
        <f t="shared" si="1"/>
        <v>0</v>
      </c>
      <c r="H57" s="32" t="s">
        <v>130</v>
      </c>
      <c r="J57" s="1">
        <v>162</v>
      </c>
    </row>
    <row r="58" spans="1:10" ht="60">
      <c r="A58" s="16">
        <v>35</v>
      </c>
      <c r="B58" s="17" t="s">
        <v>131</v>
      </c>
      <c r="C58" s="31" t="s">
        <v>132</v>
      </c>
      <c r="D58" s="18" t="s">
        <v>105</v>
      </c>
      <c r="E58" s="19">
        <v>181</v>
      </c>
      <c r="F58" s="33"/>
      <c r="G58" s="19">
        <f t="shared" si="1"/>
        <v>0</v>
      </c>
      <c r="H58" s="32" t="s">
        <v>133</v>
      </c>
      <c r="J58" s="1">
        <v>165</v>
      </c>
    </row>
    <row r="59" spans="1:10" ht="75">
      <c r="A59" s="16">
        <v>36</v>
      </c>
      <c r="B59" s="17" t="s">
        <v>134</v>
      </c>
      <c r="C59" s="31" t="s">
        <v>135</v>
      </c>
      <c r="D59" s="18" t="s">
        <v>105</v>
      </c>
      <c r="E59" s="19">
        <v>181</v>
      </c>
      <c r="F59" s="33"/>
      <c r="G59" s="19">
        <f t="shared" si="1"/>
        <v>0</v>
      </c>
      <c r="H59" s="32" t="s">
        <v>136</v>
      </c>
      <c r="J59" s="1">
        <v>167</v>
      </c>
    </row>
    <row r="60" spans="1:10" ht="45">
      <c r="A60" s="16">
        <v>37</v>
      </c>
      <c r="B60" s="17" t="s">
        <v>137</v>
      </c>
      <c r="C60" s="31" t="s">
        <v>138</v>
      </c>
      <c r="D60" s="18" t="s">
        <v>42</v>
      </c>
      <c r="E60" s="19">
        <v>1</v>
      </c>
      <c r="F60" s="33"/>
      <c r="G60" s="19">
        <f t="shared" si="1"/>
        <v>0</v>
      </c>
      <c r="H60" s="32" t="s">
        <v>139</v>
      </c>
      <c r="J60" s="1">
        <v>171</v>
      </c>
    </row>
    <row r="61" spans="1:10" ht="15">
      <c r="A61" s="16">
        <v>38</v>
      </c>
      <c r="B61" s="17" t="s">
        <v>140</v>
      </c>
      <c r="C61" s="31" t="s">
        <v>141</v>
      </c>
      <c r="D61" s="18" t="s">
        <v>105</v>
      </c>
      <c r="E61" s="19">
        <v>19</v>
      </c>
      <c r="F61" s="33"/>
      <c r="G61" s="19">
        <f t="shared" si="1"/>
        <v>0</v>
      </c>
      <c r="H61" s="32" t="s">
        <v>142</v>
      </c>
      <c r="J61" s="1">
        <v>175</v>
      </c>
    </row>
    <row r="62" spans="1:10" ht="30">
      <c r="A62" s="16">
        <v>39</v>
      </c>
      <c r="B62" s="17" t="s">
        <v>143</v>
      </c>
      <c r="C62" s="31" t="s">
        <v>144</v>
      </c>
      <c r="D62" s="18" t="s">
        <v>105</v>
      </c>
      <c r="E62" s="19">
        <v>15</v>
      </c>
      <c r="F62" s="33"/>
      <c r="G62" s="19">
        <f t="shared" si="1"/>
        <v>0</v>
      </c>
      <c r="H62" s="32" t="s">
        <v>145</v>
      </c>
      <c r="J62" s="1">
        <v>176</v>
      </c>
    </row>
    <row r="63" spans="1:10" ht="105">
      <c r="A63" s="16">
        <v>40</v>
      </c>
      <c r="B63" s="17" t="s">
        <v>146</v>
      </c>
      <c r="C63" s="31" t="s">
        <v>147</v>
      </c>
      <c r="D63" s="18" t="s">
        <v>105</v>
      </c>
      <c r="E63" s="19">
        <v>16</v>
      </c>
      <c r="F63" s="33"/>
      <c r="G63" s="19">
        <f t="shared" si="1"/>
        <v>0</v>
      </c>
      <c r="H63" s="32" t="s">
        <v>148</v>
      </c>
      <c r="J63" s="1">
        <v>177</v>
      </c>
    </row>
    <row r="64" spans="1:10" ht="30">
      <c r="A64" s="16">
        <v>41</v>
      </c>
      <c r="B64" s="17" t="s">
        <v>149</v>
      </c>
      <c r="C64" s="31" t="s">
        <v>150</v>
      </c>
      <c r="D64" s="18" t="s">
        <v>105</v>
      </c>
      <c r="E64" s="19">
        <v>6</v>
      </c>
      <c r="F64" s="33"/>
      <c r="G64" s="19">
        <f t="shared" si="1"/>
        <v>0</v>
      </c>
      <c r="H64" s="32" t="s">
        <v>151</v>
      </c>
      <c r="J64" s="1">
        <v>179</v>
      </c>
    </row>
    <row r="65" spans="1:10" ht="15">
      <c r="A65" s="16">
        <v>42</v>
      </c>
      <c r="B65" s="17" t="s">
        <v>152</v>
      </c>
      <c r="C65" s="31" t="s">
        <v>153</v>
      </c>
      <c r="D65" s="18" t="s">
        <v>105</v>
      </c>
      <c r="E65" s="19">
        <v>6</v>
      </c>
      <c r="F65" s="33"/>
      <c r="G65" s="19">
        <f t="shared" si="1"/>
        <v>0</v>
      </c>
      <c r="H65" s="32" t="s">
        <v>154</v>
      </c>
      <c r="J65" s="1">
        <v>182</v>
      </c>
    </row>
    <row r="66" spans="1:10" ht="15">
      <c r="A66" s="16">
        <v>43</v>
      </c>
      <c r="B66" s="17" t="s">
        <v>155</v>
      </c>
      <c r="C66" s="31" t="s">
        <v>156</v>
      </c>
      <c r="D66" s="18" t="s">
        <v>157</v>
      </c>
      <c r="E66" s="19">
        <v>6</v>
      </c>
      <c r="F66" s="33"/>
      <c r="G66" s="19">
        <f t="shared" si="1"/>
        <v>0</v>
      </c>
      <c r="H66" s="32" t="s">
        <v>158</v>
      </c>
      <c r="J66" s="1">
        <v>183</v>
      </c>
    </row>
    <row r="67" spans="1:10" ht="15">
      <c r="A67" s="16">
        <v>44</v>
      </c>
      <c r="B67" s="17" t="s">
        <v>159</v>
      </c>
      <c r="C67" s="31" t="s">
        <v>160</v>
      </c>
      <c r="D67" s="18" t="s">
        <v>105</v>
      </c>
      <c r="E67" s="19">
        <v>6</v>
      </c>
      <c r="F67" s="33"/>
      <c r="G67" s="19">
        <f t="shared" si="1"/>
        <v>0</v>
      </c>
      <c r="H67" s="32" t="s">
        <v>158</v>
      </c>
      <c r="J67" s="1">
        <v>184</v>
      </c>
    </row>
    <row r="68" spans="1:10" ht="30">
      <c r="A68" s="16">
        <v>45</v>
      </c>
      <c r="B68" s="17" t="s">
        <v>161</v>
      </c>
      <c r="C68" s="31" t="s">
        <v>162</v>
      </c>
      <c r="D68" s="18" t="s">
        <v>105</v>
      </c>
      <c r="E68" s="19">
        <v>6</v>
      </c>
      <c r="F68" s="33"/>
      <c r="G68" s="19">
        <f t="shared" si="1"/>
        <v>0</v>
      </c>
      <c r="H68" s="32" t="s">
        <v>163</v>
      </c>
      <c r="J68" s="1">
        <v>186</v>
      </c>
    </row>
    <row r="69" spans="1:10" ht="30">
      <c r="A69" s="16">
        <v>46</v>
      </c>
      <c r="B69" s="17" t="s">
        <v>164</v>
      </c>
      <c r="C69" s="31" t="s">
        <v>165</v>
      </c>
      <c r="D69" s="18" t="s">
        <v>105</v>
      </c>
      <c r="E69" s="19">
        <v>7</v>
      </c>
      <c r="F69" s="33"/>
      <c r="G69" s="19">
        <f t="shared" si="1"/>
        <v>0</v>
      </c>
      <c r="H69" s="32"/>
      <c r="J69" s="1">
        <v>445</v>
      </c>
    </row>
    <row r="70" spans="1:10" ht="15">
      <c r="A70" s="16">
        <v>47</v>
      </c>
      <c r="B70" s="17" t="s">
        <v>166</v>
      </c>
      <c r="C70" s="31" t="s">
        <v>167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168</v>
      </c>
      <c r="J70" s="1">
        <v>471</v>
      </c>
    </row>
    <row r="71" spans="1:10" ht="60">
      <c r="A71" s="16">
        <v>48</v>
      </c>
      <c r="B71" s="17" t="s">
        <v>169</v>
      </c>
      <c r="C71" s="31" t="s">
        <v>170</v>
      </c>
      <c r="D71" s="18" t="s">
        <v>39</v>
      </c>
      <c r="E71" s="19">
        <v>5</v>
      </c>
      <c r="F71" s="33"/>
      <c r="G71" s="19">
        <f t="shared" si="1"/>
        <v>0</v>
      </c>
      <c r="H71" s="32" t="s">
        <v>171</v>
      </c>
      <c r="J71" s="1">
        <v>204</v>
      </c>
    </row>
    <row r="72" spans="1:10" ht="15">
      <c r="A72" s="16">
        <v>49</v>
      </c>
      <c r="B72" s="17" t="s">
        <v>172</v>
      </c>
      <c r="C72" s="31" t="s">
        <v>173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174</v>
      </c>
      <c r="J72" s="1">
        <v>205</v>
      </c>
    </row>
    <row r="73" spans="1:10" ht="15">
      <c r="A73" s="16">
        <v>50</v>
      </c>
      <c r="B73" s="17" t="s">
        <v>175</v>
      </c>
      <c r="C73" s="31" t="s">
        <v>176</v>
      </c>
      <c r="D73" s="18" t="s">
        <v>39</v>
      </c>
      <c r="E73" s="19">
        <v>1</v>
      </c>
      <c r="F73" s="33"/>
      <c r="G73" s="19">
        <f t="shared" si="1"/>
        <v>0</v>
      </c>
      <c r="H73" s="32" t="s">
        <v>177</v>
      </c>
      <c r="J73" s="1">
        <v>207</v>
      </c>
    </row>
    <row r="74" spans="1:10" ht="45">
      <c r="A74" s="16">
        <v>51</v>
      </c>
      <c r="B74" s="17" t="s">
        <v>178</v>
      </c>
      <c r="C74" s="31" t="s">
        <v>179</v>
      </c>
      <c r="D74" s="18" t="s">
        <v>39</v>
      </c>
      <c r="E74" s="19">
        <v>3</v>
      </c>
      <c r="F74" s="33"/>
      <c r="G74" s="19">
        <f t="shared" si="1"/>
        <v>0</v>
      </c>
      <c r="H74" s="32" t="s">
        <v>180</v>
      </c>
      <c r="J74" s="1">
        <v>209</v>
      </c>
    </row>
    <row r="75" spans="1:10" ht="30">
      <c r="A75" s="16">
        <v>52</v>
      </c>
      <c r="B75" s="17" t="s">
        <v>181</v>
      </c>
      <c r="C75" s="31" t="s">
        <v>182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183</v>
      </c>
      <c r="J75" s="1">
        <v>344</v>
      </c>
    </row>
    <row r="76" spans="1:10" ht="30">
      <c r="A76" s="16">
        <v>53</v>
      </c>
      <c r="B76" s="17" t="s">
        <v>184</v>
      </c>
      <c r="C76" s="31" t="s">
        <v>185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186</v>
      </c>
      <c r="J76" s="1">
        <v>452</v>
      </c>
    </row>
    <row r="77" spans="1:10" ht="45">
      <c r="A77" s="16">
        <v>54</v>
      </c>
      <c r="B77" s="17" t="s">
        <v>187</v>
      </c>
      <c r="C77" s="31" t="s">
        <v>188</v>
      </c>
      <c r="D77" s="18" t="s">
        <v>112</v>
      </c>
      <c r="E77" s="19">
        <v>3</v>
      </c>
      <c r="F77" s="33"/>
      <c r="G77" s="19">
        <f t="shared" si="1"/>
        <v>0</v>
      </c>
      <c r="H77" s="32" t="s">
        <v>189</v>
      </c>
      <c r="J77" s="1">
        <v>215</v>
      </c>
    </row>
    <row r="78" spans="1:10" ht="60">
      <c r="A78" s="16">
        <v>55</v>
      </c>
      <c r="B78" s="17" t="s">
        <v>190</v>
      </c>
      <c r="C78" s="31" t="s">
        <v>191</v>
      </c>
      <c r="D78" s="18" t="s">
        <v>112</v>
      </c>
      <c r="E78" s="19">
        <v>3</v>
      </c>
      <c r="F78" s="33"/>
      <c r="G78" s="19">
        <f t="shared" si="1"/>
        <v>0</v>
      </c>
      <c r="H78" s="32" t="s">
        <v>192</v>
      </c>
      <c r="J78" s="1">
        <v>216</v>
      </c>
    </row>
    <row r="79" spans="1:10" ht="30">
      <c r="A79" s="16">
        <v>56</v>
      </c>
      <c r="B79" s="17" t="s">
        <v>193</v>
      </c>
      <c r="C79" s="31" t="s">
        <v>194</v>
      </c>
      <c r="D79" s="18" t="s">
        <v>39</v>
      </c>
      <c r="E79" s="19">
        <v>2</v>
      </c>
      <c r="F79" s="33"/>
      <c r="G79" s="19">
        <f t="shared" si="1"/>
        <v>0</v>
      </c>
      <c r="H79" s="32"/>
      <c r="J79" s="1">
        <v>217</v>
      </c>
    </row>
    <row r="80" spans="1:10" ht="60">
      <c r="A80" s="16">
        <v>57</v>
      </c>
      <c r="B80" s="17" t="s">
        <v>195</v>
      </c>
      <c r="C80" s="31" t="s">
        <v>196</v>
      </c>
      <c r="D80" s="18" t="s">
        <v>42</v>
      </c>
      <c r="E80" s="19">
        <v>1</v>
      </c>
      <c r="F80" s="33"/>
      <c r="G80" s="19">
        <f t="shared" si="1"/>
        <v>0</v>
      </c>
      <c r="H80" s="32" t="s">
        <v>197</v>
      </c>
      <c r="J80" s="1">
        <v>224</v>
      </c>
    </row>
    <row r="81" spans="1:10" ht="30">
      <c r="A81" s="16">
        <v>58</v>
      </c>
      <c r="B81" s="17" t="s">
        <v>198</v>
      </c>
      <c r="C81" s="31" t="s">
        <v>199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200</v>
      </c>
      <c r="J81" s="1">
        <v>225</v>
      </c>
    </row>
    <row r="82" spans="1:10" ht="60">
      <c r="A82" s="16">
        <v>59</v>
      </c>
      <c r="B82" s="17" t="s">
        <v>201</v>
      </c>
      <c r="C82" s="31" t="s">
        <v>202</v>
      </c>
      <c r="D82" s="18" t="s">
        <v>39</v>
      </c>
      <c r="E82" s="19">
        <v>5</v>
      </c>
      <c r="F82" s="33"/>
      <c r="G82" s="19">
        <f t="shared" si="1"/>
        <v>0</v>
      </c>
      <c r="H82" s="32" t="s">
        <v>203</v>
      </c>
      <c r="J82" s="1">
        <v>349</v>
      </c>
    </row>
    <row r="83" spans="1:10" ht="60">
      <c r="A83" s="16">
        <v>60</v>
      </c>
      <c r="B83" s="17" t="s">
        <v>204</v>
      </c>
      <c r="C83" s="31" t="s">
        <v>205</v>
      </c>
      <c r="D83" s="18" t="s">
        <v>42</v>
      </c>
      <c r="E83" s="19">
        <v>2</v>
      </c>
      <c r="F83" s="33"/>
      <c r="G83" s="19">
        <f t="shared" si="1"/>
        <v>0</v>
      </c>
      <c r="H83" s="32" t="s">
        <v>206</v>
      </c>
      <c r="J83" s="1">
        <v>399</v>
      </c>
    </row>
    <row r="84" spans="1:10" ht="45">
      <c r="A84" s="16">
        <v>61</v>
      </c>
      <c r="B84" s="17" t="s">
        <v>207</v>
      </c>
      <c r="C84" s="31" t="s">
        <v>208</v>
      </c>
      <c r="D84" s="18" t="s">
        <v>42</v>
      </c>
      <c r="E84" s="19">
        <v>2</v>
      </c>
      <c r="F84" s="33"/>
      <c r="G84" s="19">
        <f t="shared" si="1"/>
        <v>0</v>
      </c>
      <c r="H84" s="32" t="s">
        <v>209</v>
      </c>
      <c r="J84" s="1">
        <v>400</v>
      </c>
    </row>
    <row r="85" spans="1:10" ht="30">
      <c r="A85" s="16">
        <v>62</v>
      </c>
      <c r="B85" s="17" t="s">
        <v>210</v>
      </c>
      <c r="C85" s="31" t="s">
        <v>211</v>
      </c>
      <c r="D85" s="18" t="s">
        <v>39</v>
      </c>
      <c r="E85" s="19">
        <v>4</v>
      </c>
      <c r="F85" s="33"/>
      <c r="G85" s="19">
        <f t="shared" si="1"/>
        <v>0</v>
      </c>
      <c r="H85" s="32" t="s">
        <v>212</v>
      </c>
      <c r="J85" s="1">
        <v>237</v>
      </c>
    </row>
    <row r="86" spans="1:10" ht="15">
      <c r="A86" s="16">
        <v>63</v>
      </c>
      <c r="B86" s="17" t="s">
        <v>213</v>
      </c>
      <c r="C86" s="31" t="s">
        <v>214</v>
      </c>
      <c r="D86" s="18" t="s">
        <v>42</v>
      </c>
      <c r="E86" s="19">
        <v>1</v>
      </c>
      <c r="F86" s="33"/>
      <c r="G86" s="19">
        <f t="shared" si="1"/>
        <v>0</v>
      </c>
      <c r="H86" s="32" t="s">
        <v>215</v>
      </c>
      <c r="J86" s="1">
        <v>517</v>
      </c>
    </row>
    <row r="87" spans="1:10" ht="45">
      <c r="A87" s="16">
        <v>64</v>
      </c>
      <c r="B87" s="17" t="s">
        <v>216</v>
      </c>
      <c r="C87" s="31" t="s">
        <v>217</v>
      </c>
      <c r="D87" s="18" t="s">
        <v>21</v>
      </c>
      <c r="E87" s="19">
        <v>1</v>
      </c>
      <c r="F87" s="33"/>
      <c r="G87" s="19">
        <f t="shared" si="1"/>
        <v>0</v>
      </c>
      <c r="H87" s="32" t="s">
        <v>218</v>
      </c>
      <c r="J87" s="1">
        <v>308</v>
      </c>
    </row>
    <row r="88" spans="1:8" ht="18.75">
      <c r="A88" s="77" t="s">
        <v>219</v>
      </c>
      <c r="B88" s="78"/>
      <c r="C88" s="78"/>
      <c r="D88" s="78"/>
      <c r="E88" s="78"/>
      <c r="F88" s="78"/>
      <c r="G88" s="15">
        <f>SUM(G24:G87)</f>
        <v>0</v>
      </c>
      <c r="H88" s="26"/>
    </row>
    <row r="89" spans="1:8" s="29" customFormat="1" ht="27" customHeight="1">
      <c r="A89" s="98" t="s">
        <v>220</v>
      </c>
      <c r="B89" s="98"/>
      <c r="C89" s="98"/>
      <c r="D89" s="98"/>
      <c r="E89" s="98"/>
      <c r="F89" s="98"/>
      <c r="G89" s="98"/>
      <c r="H89" s="98"/>
    </row>
    <row r="90" spans="1:8" ht="27" customHeight="1">
      <c r="A90" s="97" t="s">
        <v>221</v>
      </c>
      <c r="B90" s="97"/>
      <c r="C90" s="97"/>
      <c r="D90" s="97"/>
      <c r="E90" s="97"/>
      <c r="F90" s="97"/>
      <c r="G90" s="97"/>
      <c r="H90" s="97"/>
    </row>
    <row r="91" spans="1:8" ht="15.75" customHeight="1">
      <c r="A91" s="27"/>
      <c r="B91" s="75" t="s">
        <v>222</v>
      </c>
      <c r="C91" s="75"/>
      <c r="D91" s="75"/>
      <c r="E91" s="75"/>
      <c r="F91" s="76"/>
      <c r="G91"/>
      <c r="H91"/>
    </row>
    <row r="92" spans="1:6" ht="45" customHeight="1">
      <c r="A92" s="28">
        <v>1</v>
      </c>
      <c r="B92" s="99" t="s">
        <v>223</v>
      </c>
      <c r="C92" s="99"/>
      <c r="D92" s="99"/>
      <c r="E92" s="99"/>
      <c r="F92" s="100"/>
    </row>
    <row r="93" spans="1:6" ht="60" customHeight="1">
      <c r="A93" s="28">
        <v>2</v>
      </c>
      <c r="B93" s="99" t="s">
        <v>224</v>
      </c>
      <c r="C93" s="99"/>
      <c r="D93" s="99"/>
      <c r="E93" s="99"/>
      <c r="F93" s="100"/>
    </row>
    <row r="94" spans="1:6" ht="45" customHeight="1">
      <c r="A94" s="28">
        <v>3</v>
      </c>
      <c r="B94" s="99" t="s">
        <v>225</v>
      </c>
      <c r="C94" s="99"/>
      <c r="D94" s="99"/>
      <c r="E94" s="99"/>
      <c r="F94" s="100"/>
    </row>
    <row r="95" spans="1:6" ht="75" customHeight="1">
      <c r="A95" s="28">
        <v>4</v>
      </c>
      <c r="B95" s="99" t="s">
        <v>226</v>
      </c>
      <c r="C95" s="99"/>
      <c r="D95" s="99"/>
      <c r="E95" s="99"/>
      <c r="F95" s="100"/>
    </row>
    <row r="96" spans="1:6" ht="120" customHeight="1">
      <c r="A96" s="28">
        <v>5</v>
      </c>
      <c r="B96" s="99" t="s">
        <v>227</v>
      </c>
      <c r="C96" s="99"/>
      <c r="D96" s="99"/>
      <c r="E96" s="99"/>
      <c r="F96" s="100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40">
    <mergeCell ref="B92:F92"/>
    <mergeCell ref="B93:F93"/>
    <mergeCell ref="B94:F94"/>
    <mergeCell ref="B95:F95"/>
    <mergeCell ref="B96:F96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2024-02-28T08:48:53Z</dcterms:modified>
  <cp:category/>
  <cp:version/>
  <cp:contentType/>
  <cp:contentStatus/>
</cp:coreProperties>
</file>