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64 ŠP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5" i="1" l="1"/>
</calcChain>
</file>

<file path=xl/sharedStrings.xml><?xml version="1.0" encoding="utf-8"?>
<sst xmlns="http://schemas.openxmlformats.org/spreadsheetml/2006/main" count="244" uniqueCount="194">
  <si>
    <t>Oprava volného bytu  č. 56, V. Košaře 4</t>
  </si>
  <si>
    <t>VZ č. 64/2024</t>
  </si>
  <si>
    <t>1.3.2024 08:25:06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</si>
  <si>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</si>
  <si>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</si>
  <si>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</si>
  <si>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</si>
  <si>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</si>
  <si>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</si>
  <si>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</si>
  <si>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</si>
  <si>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</si>
  <si>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</si>
  <si>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</si>
  <si>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</si>
  <si>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</si>
  <si>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</si>
  <si>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</si>
  <si>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</si>
  <si>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</si>
  <si>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</si>
  <si>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</si>
  <si>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</si>
  <si>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</si>
  <si>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</si>
  <si>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</si>
  <si>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</si>
  <si>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</si>
  <si>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</si>
  <si>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</si>
  <si>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</si>
  <si>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</si>
  <si>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</si>
  <si>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</si>
  <si>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</si>
  <si>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</si>
  <si>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1.15</t>
  </si>
  <si>
    <t>revize elektroinstalace a elektrických spotřebičů bytu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</si>
  <si>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</si>
  <si>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</si>
  <si>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</si>
  <si>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</si>
  <si>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 v případě nutnosti upravit elektroinstalaci ve zbývajících prostorách bytu - tj. mimo náklady na GO elektro nového bytového jádra, které jsou obsaženy zvlášť v rozpočtu pro rekonstrukci BJ (rozpočet BJ obsahuje  ventilátory, odsávání, osvětlení KOU, WC i pod KL, zásuvky, atd. - viz PD) vč. zednického zapravení, zásuvky  a vypínače typu např. "TANGO" (k fakturaci nutno doložit položkový rozpočet)</t>
  </si>
  <si>
    <t>1.20</t>
  </si>
  <si>
    <t>revize plynoinstalace, tlaková zkouška, vpuštění plynu, vystavení revizní zprávy (2x)</t>
  </si>
  <si>
    <t>vč. vyřazovacího protokolu na PS</t>
  </si>
  <si>
    <t>2.25</t>
  </si>
  <si>
    <t>oprava rozvodu elektroinstalace</t>
  </si>
  <si>
    <t>3.49</t>
  </si>
  <si>
    <t>výměna spižní skříně včetně polic</t>
  </si>
  <si>
    <t>o rozměrech 265x60x60 cm, tl. lamina min. 18 mm, ABS hrany 2 mm, dvířka dělena ve výšce parapetu (řešení přizpůsobit možnosti otvíraní horních a spodních dvířek SS), zavírače s měkkým dorazem, masivní tyčové úchytky, na nožkách s krycí lištou zakončenou transparentní lištou - stejný dekor jako KL - odsouhlasit objednatelem</t>
  </si>
  <si>
    <t>3.52</t>
  </si>
  <si>
    <t>výměna vstupních vchodových protipožárních dveří 80 cm, tř. EI 30, DP3, dekor dřevo včetně kukátka</t>
  </si>
  <si>
    <t>vč. těsnění - světlejší odstín dekoru dřeva</t>
  </si>
  <si>
    <t>3.56</t>
  </si>
  <si>
    <t>výměna vnitřních dveří – plné 80 cm</t>
  </si>
  <si>
    <t>LO, DP, - bílé - HDF s povrchovou úpravou CPL laminát (odsouhlasit objednatelem) vč. úpravy do stávajících zárubní</t>
  </si>
  <si>
    <t>3.60</t>
  </si>
  <si>
    <t>výměna vnitřních dveří – prosklené 2/3 sklo 80 cm</t>
  </si>
  <si>
    <t>OP -  bílé -HDF s povrchovou úpravou CPL laminát (odsouhlasit objednatelem) vč. úpravy do stávajících zárubní</t>
  </si>
  <si>
    <t>3.69</t>
  </si>
  <si>
    <t>výměna dveřního prahu – délka 80 cm</t>
  </si>
  <si>
    <t>u vstupních dveří - dubový - lakovaný</t>
  </si>
  <si>
    <t>3.79</t>
  </si>
  <si>
    <t>výměna přechodových lišt – délka 80 cm</t>
  </si>
  <si>
    <t>z PŘ do OP, LO, DP - hliníkové - barevně sladit k novému PVC</t>
  </si>
  <si>
    <t>3.80</t>
  </si>
  <si>
    <t>výměna přechodových lišt – délka 90 cm</t>
  </si>
  <si>
    <t>v PŘ - spoj PVC oddělující přední a zadní část předsíně a z OP do KU (cca 85 cm) - hlinííkové - barevně sladit k novému PVC</t>
  </si>
  <si>
    <t>3.82</t>
  </si>
  <si>
    <t>výměna dveřního kování</t>
  </si>
  <si>
    <t>OP, LO, DP - rozetové - masivní kov</t>
  </si>
  <si>
    <t>3.83</t>
  </si>
  <si>
    <t>výměna zámku u dveří</t>
  </si>
  <si>
    <t>OP, LO, DP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</si>
  <si>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</si>
  <si>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</si>
  <si>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</si>
  <si>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</si>
  <si>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v LO u balkónových dveří (o délce cca 0,85 m a šířce cca 0,15 m) - vyměřit na místě samém - plastové, vč. přesilikonování spojů mezi novými parapety a stávajícími okny</t>
  </si>
  <si>
    <t>3.106</t>
  </si>
  <si>
    <t>výměna parapetní desky dřevěné nebo plastové šířky do 30 cm a délky nad 1 m</t>
  </si>
  <si>
    <t>v LO (o délce cca 1,5 m a  šířce cca 0,15 m), v OP (o délce cca 2,95 m a šířce 0,15 m), v DP (o délce cca 1,5 m a šířce 0,15 m), v KU (o délce cca 1,75 m a šířce 0,9 - 0,11 m) - vyměřit na místě samém - plastové vč. přesilikonování spojů mezi novými parapety a stávajícími okny</t>
  </si>
  <si>
    <t>3.118</t>
  </si>
  <si>
    <t>výměna větracích mřížek</t>
  </si>
  <si>
    <t>ve spižní skříní - plastové - uzavírací vč. obnovy původních otvorů přes fasádu (nyní zazděny - zapraveny)</t>
  </si>
  <si>
    <t>3.123</t>
  </si>
  <si>
    <t>demontáž a zpětná montáž zařizovacích předmětů, viz poznámka</t>
  </si>
  <si>
    <t>3 ks dveřních křídel z OP, LO a DP - demontáž a odvoz do skladu Plzeňská 10 (vč. zafóliování a označení)</t>
  </si>
  <si>
    <t>3.134</t>
  </si>
  <si>
    <t>výměna vestavné skříně - atyp, viz. poznámka</t>
  </si>
  <si>
    <t xml:space="preserve">o rozměrech cca 2,85x2,65x0,6 m - 1 část šatní, 2 části policové, tl. lamina min. 18 mm, ABS hrany 2 mm, posuvné dveře s oboustranným hliníkovým olištováním všech posuvných dveří, tlumení při dovírání pro horní vodící kolejnice např. typ Sevroll vč. těsnění - dekor dřeva (odsouhlasit objednatelem) </t>
  </si>
  <si>
    <t>4.1</t>
  </si>
  <si>
    <t>stržení původního PVC</t>
  </si>
  <si>
    <t>m2</t>
  </si>
  <si>
    <t>PŘ - 14 m2, KU - 9 m2, OP - 22 m2, LO - 14 m2, DP - 13 m2 (LO, DP - 2 vrstvy)</t>
  </si>
  <si>
    <t>4.2</t>
  </si>
  <si>
    <t>úprava podkladu – nivelace</t>
  </si>
  <si>
    <t xml:space="preserve">do tl. 15 mm - PŘ - 14 m2, KU - 9 m2, OP - 22 m2, LO - 14 m2, DP - 13 m2 </t>
  </si>
  <si>
    <t>4.4</t>
  </si>
  <si>
    <t>položení PVC – vyšší zátěž, celoplošně podlepit</t>
  </si>
  <si>
    <t>PŘ - 14 m2, KU - 9 m2, OP - 22 m2, LO - 14 m2, DP - 13 m2, dekor dřevěné plovoucí podlahy (dekor odsouhlasit objednatelem)</t>
  </si>
  <si>
    <t>4.6</t>
  </si>
  <si>
    <t>montáž obvodové soklové plastové lišty včetně doplňků</t>
  </si>
  <si>
    <t>bm</t>
  </si>
  <si>
    <t>PŘ, KU, OP, LO, DP - barevně sladit k novému PVC</t>
  </si>
  <si>
    <t>4.9</t>
  </si>
  <si>
    <t>odstranění plovoucí podlahy</t>
  </si>
  <si>
    <t>v OP</t>
  </si>
  <si>
    <t>5.1</t>
  </si>
  <si>
    <t>provedení štukových omítek, vč. vyrovnání podkladu, 2x penetrace, použití lepidla, perlinky s doplňky, rohovníků, okolo špalet oken a dveří</t>
  </si>
  <si>
    <t>v KU - boční zeď (po demontáži obkladu a obnovy otvoru (původního průchodu) do OP</t>
  </si>
  <si>
    <t>5.3</t>
  </si>
  <si>
    <t>stržení tapet</t>
  </si>
  <si>
    <t>OP - 14,5 m2 (1 zeď), LO - 26 m2 (3 zdi) a DP - 21,5 m2 (2 zdi)</t>
  </si>
  <si>
    <t>5.4</t>
  </si>
  <si>
    <t>škrábání stěn,stropů</t>
  </si>
  <si>
    <t xml:space="preserve">celý byt: PŘ - 56 m2, KU - 28,5 m2, OP - 65 m2, LO - 47,5 m2, DP - 49 m2, vč. odstranění a zapravení děr po hřebících, hmoždinkách atd. a vyrovnání podkladu před malováním malířskou masou </t>
  </si>
  <si>
    <t>5.6</t>
  </si>
  <si>
    <t>malba dvojnásobná bílá</t>
  </si>
  <si>
    <t xml:space="preserve">celý byt: PŘ - 56 m2, KU - 28,5 m2, OP - 65 m2, LO - 47,5 m2, DP - 49 m2  (otěruvzdorná) </t>
  </si>
  <si>
    <t>5.8</t>
  </si>
  <si>
    <t>odstranění podhledů</t>
  </si>
  <si>
    <t>v OP z polystyrénových stropnic</t>
  </si>
  <si>
    <t>5.31</t>
  </si>
  <si>
    <t>Vybourání dveřního otvoru viz poznámka.</t>
  </si>
  <si>
    <t xml:space="preserve">z OP do KU - tj. obnovení původního stavu (byly dveře - nyní zazděno) - zůstane pouze průchod vč. zednického začištění otvoru </t>
  </si>
  <si>
    <t>6.8</t>
  </si>
  <si>
    <t>vybourání keramického obkladu</t>
  </si>
  <si>
    <t>v KU</t>
  </si>
  <si>
    <t>6.14</t>
  </si>
  <si>
    <t>vybourání dlažby</t>
  </si>
  <si>
    <t xml:space="preserve">PŘ (v přední části) - 5 m2, WC - 1,2 m2, KOU - 1,8 m2
</t>
  </si>
  <si>
    <t>7.11</t>
  </si>
  <si>
    <t>nátěr radiátorů</t>
  </si>
  <si>
    <t xml:space="preserve">deskové - v celém bytě - bílý odstín - syntetika určená speciálně na radiátory (např. RADBAL S 2119) </t>
  </si>
  <si>
    <t>7.12</t>
  </si>
  <si>
    <t>nátěr rozvodů ÚT</t>
  </si>
  <si>
    <t xml:space="preserve">v celém bytě - bílý odstín - syntetika určená speciálně na radiátory (např. RADBAL S 2119) </t>
  </si>
  <si>
    <t>7.16</t>
  </si>
  <si>
    <t>nátěr zárubní – šířka 80 cm</t>
  </si>
  <si>
    <t>vstupní dveře - hnědý odstín - syntetika, OP, LO,  DP - bílý odstín - syntetika</t>
  </si>
  <si>
    <t>7.19</t>
  </si>
  <si>
    <t>nátěr parapetních desek vnějších</t>
  </si>
  <si>
    <t>v LO - 1x základ, 2x vrchní nátěr - syntetika - odstín šedý (odsouhlasit objednatelem)</t>
  </si>
  <si>
    <t>8.11</t>
  </si>
  <si>
    <t>vypouštění topného systému, viz poznámka</t>
  </si>
  <si>
    <t>v souvislosti s výměnou 2 ks TRV v KU a LO</t>
  </si>
  <si>
    <t>8.12</t>
  </si>
  <si>
    <t>napouštění topného systému, viz poznámka</t>
  </si>
  <si>
    <t>8.20</t>
  </si>
  <si>
    <t>výměna termoregulačního ventilu, včetně hlavice</t>
  </si>
  <si>
    <t>v KU a LO - např. DANFOSS</t>
  </si>
  <si>
    <t>8.22</t>
  </si>
  <si>
    <t>odvzdušnění topného systému, viz poznámka</t>
  </si>
  <si>
    <t>9.1</t>
  </si>
  <si>
    <t>opravy a seřízení plastových oken, viz poznámka</t>
  </si>
  <si>
    <t xml:space="preserve">v celém bytě </t>
  </si>
  <si>
    <t>9.5</t>
  </si>
  <si>
    <t>výměna zámku poštovní schránky</t>
  </si>
  <si>
    <t>9.6</t>
  </si>
  <si>
    <t>oprava sklepního boxu – dřevěného laťování</t>
  </si>
  <si>
    <t xml:space="preserve"> 1 ks latě o výšce cca 2 m </t>
  </si>
  <si>
    <t>9.7</t>
  </si>
  <si>
    <t>výměna petlice sklepního boxu</t>
  </si>
  <si>
    <t>9.14</t>
  </si>
  <si>
    <t>výroba klíčů pro zámkovou vložku</t>
  </si>
  <si>
    <t>1 x od domu, 1x od spojovací chodby, 1x od sklepa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</si>
  <si>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</si>
  <si>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</si>
  <si>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</si>
  <si>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</si>
  <si>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</si>
  <si>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bezpečnostní kování u vstupních dveří do bytu</t>
  </si>
  <si>
    <t>9.26</t>
  </si>
  <si>
    <t>výměna bytového jádra OP 1.11, OP 1.13a, OP 1.13b, dle přiložené PD a rozpočtu</t>
  </si>
  <si>
    <t>OP 1.13a (1+3)</t>
  </si>
  <si>
    <t>9.38</t>
  </si>
  <si>
    <t>dodání dorazů dveří viz poznámka</t>
  </si>
  <si>
    <t>dle potřeby</t>
  </si>
  <si>
    <t>11.33</t>
  </si>
  <si>
    <t>celkový úklid po opravách</t>
  </si>
  <si>
    <t>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</si>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</sst>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G75" sqref="G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1905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56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38</v>
      </c>
      <c r="J25" s="1">
        <v>15</v>
      </c>
    </row>
    <row r="26" spans="1:10" ht="27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 t="s">
        <v>45</v>
      </c>
      <c r="J27" s="1">
        <v>292</v>
      </c>
    </row>
    <row r="28" spans="1:10" ht="270" x14ac:dyDescent="0.25">
      <c r="A28" s="16">
        <v>5</v>
      </c>
      <c r="B28" s="17" t="s">
        <v>46</v>
      </c>
      <c r="C28" s="36" t="s">
        <v>47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42</v>
      </c>
      <c r="J28" s="1">
        <v>403</v>
      </c>
    </row>
    <row r="29" spans="1:10" ht="180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90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93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75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110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3</v>
      </c>
      <c r="F34" s="38"/>
      <c r="G34" s="19">
        <f t="shared" si="0"/>
        <v>0</v>
      </c>
      <c r="H34" s="37" t="s">
        <v>65</v>
      </c>
      <c r="J34" s="1">
        <v>120</v>
      </c>
    </row>
    <row r="35" spans="1:10" ht="75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2</v>
      </c>
      <c r="F35" s="38"/>
      <c r="G35" s="19">
        <f t="shared" si="0"/>
        <v>0</v>
      </c>
      <c r="H35" s="37" t="s">
        <v>68</v>
      </c>
      <c r="J35" s="1">
        <v>121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3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x14ac:dyDescent="0.25">
      <c r="A37" s="16">
        <v>14</v>
      </c>
      <c r="B37" s="17" t="s">
        <v>72</v>
      </c>
      <c r="C37" s="36" t="s">
        <v>73</v>
      </c>
      <c r="D37" s="18" t="s">
        <v>35</v>
      </c>
      <c r="E37" s="19">
        <v>3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35</v>
      </c>
      <c r="E38" s="19">
        <v>1</v>
      </c>
      <c r="F38" s="38"/>
      <c r="G38" s="19">
        <f t="shared" si="0"/>
        <v>0</v>
      </c>
      <c r="H38" s="37"/>
      <c r="J38" s="1">
        <v>130</v>
      </c>
    </row>
    <row r="39" spans="1:10" ht="105" x14ac:dyDescent="0.25">
      <c r="A39" s="16">
        <v>16</v>
      </c>
      <c r="B39" s="17" t="s">
        <v>77</v>
      </c>
      <c r="C39" s="36" t="s">
        <v>78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79</v>
      </c>
      <c r="J39" s="1">
        <v>146</v>
      </c>
    </row>
    <row r="40" spans="1:10" ht="150" x14ac:dyDescent="0.25">
      <c r="A40" s="16">
        <v>17</v>
      </c>
      <c r="B40" s="17" t="s">
        <v>80</v>
      </c>
      <c r="C40" s="36" t="s">
        <v>81</v>
      </c>
      <c r="D40" s="18" t="s">
        <v>35</v>
      </c>
      <c r="E40" s="19">
        <v>4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60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85</v>
      </c>
      <c r="J41" s="1">
        <v>305</v>
      </c>
    </row>
    <row r="42" spans="1:10" ht="60" x14ac:dyDescent="0.25">
      <c r="A42" s="16">
        <v>19</v>
      </c>
      <c r="B42" s="17" t="s">
        <v>86</v>
      </c>
      <c r="C42" s="36" t="s">
        <v>87</v>
      </c>
      <c r="D42" s="18" t="s">
        <v>41</v>
      </c>
      <c r="E42" s="19">
        <v>1</v>
      </c>
      <c r="F42" s="38"/>
      <c r="G42" s="19">
        <f t="shared" si="0"/>
        <v>0</v>
      </c>
      <c r="H42" s="37" t="s">
        <v>88</v>
      </c>
      <c r="J42" s="1">
        <v>315</v>
      </c>
    </row>
    <row r="43" spans="1:10" ht="180" x14ac:dyDescent="0.25">
      <c r="A43" s="16">
        <v>20</v>
      </c>
      <c r="B43" s="17" t="s">
        <v>89</v>
      </c>
      <c r="C43" s="36" t="s">
        <v>90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91</v>
      </c>
      <c r="J43" s="1">
        <v>337</v>
      </c>
    </row>
    <row r="44" spans="1:10" ht="45" x14ac:dyDescent="0.25">
      <c r="A44" s="16">
        <v>21</v>
      </c>
      <c r="B44" s="17" t="s">
        <v>92</v>
      </c>
      <c r="C44" s="36" t="s">
        <v>93</v>
      </c>
      <c r="D44" s="18" t="s">
        <v>94</v>
      </c>
      <c r="E44" s="19">
        <v>72</v>
      </c>
      <c r="F44" s="38"/>
      <c r="G44" s="19">
        <f t="shared" si="0"/>
        <v>0</v>
      </c>
      <c r="H44" s="37" t="s">
        <v>95</v>
      </c>
      <c r="J44" s="1">
        <v>148</v>
      </c>
    </row>
    <row r="45" spans="1:10" ht="45" x14ac:dyDescent="0.25">
      <c r="A45" s="16">
        <v>22</v>
      </c>
      <c r="B45" s="17" t="s">
        <v>96</v>
      </c>
      <c r="C45" s="36" t="s">
        <v>97</v>
      </c>
      <c r="D45" s="18" t="s">
        <v>94</v>
      </c>
      <c r="E45" s="19">
        <v>72</v>
      </c>
      <c r="F45" s="38"/>
      <c r="G45" s="19">
        <f t="shared" si="0"/>
        <v>0</v>
      </c>
      <c r="H45" s="37" t="s">
        <v>98</v>
      </c>
      <c r="J45" s="1">
        <v>149</v>
      </c>
    </row>
    <row r="46" spans="1:10" ht="75" x14ac:dyDescent="0.25">
      <c r="A46" s="16">
        <v>23</v>
      </c>
      <c r="B46" s="17" t="s">
        <v>99</v>
      </c>
      <c r="C46" s="36" t="s">
        <v>100</v>
      </c>
      <c r="D46" s="18" t="s">
        <v>94</v>
      </c>
      <c r="E46" s="19">
        <v>72</v>
      </c>
      <c r="F46" s="38"/>
      <c r="G46" s="19">
        <f t="shared" si="0"/>
        <v>0</v>
      </c>
      <c r="H46" s="37" t="s">
        <v>101</v>
      </c>
      <c r="J46" s="1">
        <v>151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104</v>
      </c>
      <c r="E47" s="19">
        <v>71</v>
      </c>
      <c r="F47" s="38"/>
      <c r="G47" s="19">
        <f t="shared" si="0"/>
        <v>0</v>
      </c>
      <c r="H47" s="37" t="s">
        <v>105</v>
      </c>
      <c r="J47" s="1">
        <v>153</v>
      </c>
    </row>
    <row r="48" spans="1:10" x14ac:dyDescent="0.25">
      <c r="A48" s="16">
        <v>25</v>
      </c>
      <c r="B48" s="17" t="s">
        <v>106</v>
      </c>
      <c r="C48" s="36" t="s">
        <v>107</v>
      </c>
      <c r="D48" s="18" t="s">
        <v>94</v>
      </c>
      <c r="E48" s="19">
        <v>22</v>
      </c>
      <c r="F48" s="38"/>
      <c r="G48" s="19">
        <f t="shared" si="0"/>
        <v>0</v>
      </c>
      <c r="H48" s="37" t="s">
        <v>108</v>
      </c>
      <c r="J48" s="1">
        <v>156</v>
      </c>
    </row>
    <row r="49" spans="1:10" ht="60" x14ac:dyDescent="0.25">
      <c r="A49" s="16">
        <v>26</v>
      </c>
      <c r="B49" s="17" t="s">
        <v>109</v>
      </c>
      <c r="C49" s="36" t="s">
        <v>110</v>
      </c>
      <c r="D49" s="18" t="s">
        <v>94</v>
      </c>
      <c r="E49" s="19">
        <v>8</v>
      </c>
      <c r="F49" s="38"/>
      <c r="G49" s="19">
        <f t="shared" si="0"/>
        <v>0</v>
      </c>
      <c r="H49" s="37" t="s">
        <v>111</v>
      </c>
      <c r="J49" s="1">
        <v>162</v>
      </c>
    </row>
    <row r="50" spans="1:10" ht="45" x14ac:dyDescent="0.25">
      <c r="A50" s="16">
        <v>27</v>
      </c>
      <c r="B50" s="17" t="s">
        <v>112</v>
      </c>
      <c r="C50" s="36" t="s">
        <v>113</v>
      </c>
      <c r="D50" s="18" t="s">
        <v>94</v>
      </c>
      <c r="E50" s="19">
        <v>62</v>
      </c>
      <c r="F50" s="38"/>
      <c r="G50" s="19">
        <f t="shared" si="0"/>
        <v>0</v>
      </c>
      <c r="H50" s="37" t="s">
        <v>114</v>
      </c>
      <c r="J50" s="1">
        <v>164</v>
      </c>
    </row>
    <row r="51" spans="1:10" ht="105" x14ac:dyDescent="0.25">
      <c r="A51" s="16">
        <v>28</v>
      </c>
      <c r="B51" s="17" t="s">
        <v>115</v>
      </c>
      <c r="C51" s="36" t="s">
        <v>116</v>
      </c>
      <c r="D51" s="18" t="s">
        <v>94</v>
      </c>
      <c r="E51" s="19">
        <v>246</v>
      </c>
      <c r="F51" s="38"/>
      <c r="G51" s="19">
        <f t="shared" si="0"/>
        <v>0</v>
      </c>
      <c r="H51" s="37" t="s">
        <v>117</v>
      </c>
      <c r="J51" s="1">
        <v>165</v>
      </c>
    </row>
    <row r="52" spans="1:10" ht="45" x14ac:dyDescent="0.25">
      <c r="A52" s="16">
        <v>29</v>
      </c>
      <c r="B52" s="17" t="s">
        <v>118</v>
      </c>
      <c r="C52" s="36" t="s">
        <v>119</v>
      </c>
      <c r="D52" s="18" t="s">
        <v>94</v>
      </c>
      <c r="E52" s="19">
        <v>246</v>
      </c>
      <c r="F52" s="38"/>
      <c r="G52" s="19">
        <f t="shared" si="0"/>
        <v>0</v>
      </c>
      <c r="H52" s="37" t="s">
        <v>120</v>
      </c>
      <c r="J52" s="1">
        <v>167</v>
      </c>
    </row>
    <row r="53" spans="1:10" ht="30" x14ac:dyDescent="0.25">
      <c r="A53" s="16">
        <v>30</v>
      </c>
      <c r="B53" s="17" t="s">
        <v>121</v>
      </c>
      <c r="C53" s="36" t="s">
        <v>122</v>
      </c>
      <c r="D53" s="18" t="s">
        <v>94</v>
      </c>
      <c r="E53" s="19">
        <v>22</v>
      </c>
      <c r="F53" s="38"/>
      <c r="G53" s="19">
        <f t="shared" si="0"/>
        <v>0</v>
      </c>
      <c r="H53" s="37" t="s">
        <v>123</v>
      </c>
      <c r="J53" s="1">
        <v>326</v>
      </c>
    </row>
    <row r="54" spans="1:10" ht="75" x14ac:dyDescent="0.25">
      <c r="A54" s="16">
        <v>31</v>
      </c>
      <c r="B54" s="17" t="s">
        <v>124</v>
      </c>
      <c r="C54" s="36" t="s">
        <v>125</v>
      </c>
      <c r="D54" s="18" t="s">
        <v>94</v>
      </c>
      <c r="E54" s="19">
        <v>1.6</v>
      </c>
      <c r="F54" s="38"/>
      <c r="G54" s="19">
        <f t="shared" si="0"/>
        <v>0</v>
      </c>
      <c r="H54" s="37" t="s">
        <v>126</v>
      </c>
      <c r="J54" s="1">
        <v>522</v>
      </c>
    </row>
    <row r="55" spans="1:10" x14ac:dyDescent="0.25">
      <c r="A55" s="16">
        <v>32</v>
      </c>
      <c r="B55" s="17" t="s">
        <v>127</v>
      </c>
      <c r="C55" s="36" t="s">
        <v>128</v>
      </c>
      <c r="D55" s="18" t="s">
        <v>94</v>
      </c>
      <c r="E55" s="19">
        <v>3</v>
      </c>
      <c r="F55" s="38"/>
      <c r="G55" s="19">
        <f t="shared" si="0"/>
        <v>0</v>
      </c>
      <c r="H55" s="37" t="s">
        <v>129</v>
      </c>
      <c r="J55" s="1">
        <v>176</v>
      </c>
    </row>
    <row r="56" spans="1:10" ht="45" x14ac:dyDescent="0.25">
      <c r="A56" s="16">
        <v>33</v>
      </c>
      <c r="B56" s="17" t="s">
        <v>130</v>
      </c>
      <c r="C56" s="36" t="s">
        <v>131</v>
      </c>
      <c r="D56" s="18" t="s">
        <v>94</v>
      </c>
      <c r="E56" s="19">
        <v>8</v>
      </c>
      <c r="F56" s="38"/>
      <c r="G56" s="19">
        <f t="shared" ref="G56:G74" si="1">ROUND(E56*F56, 2)</f>
        <v>0</v>
      </c>
      <c r="H56" s="37" t="s">
        <v>132</v>
      </c>
      <c r="J56" s="1">
        <v>182</v>
      </c>
    </row>
    <row r="57" spans="1:10" ht="60" x14ac:dyDescent="0.25">
      <c r="A57" s="16">
        <v>34</v>
      </c>
      <c r="B57" s="17" t="s">
        <v>133</v>
      </c>
      <c r="C57" s="36" t="s">
        <v>134</v>
      </c>
      <c r="D57" s="18" t="s">
        <v>35</v>
      </c>
      <c r="E57" s="19">
        <v>4</v>
      </c>
      <c r="F57" s="38"/>
      <c r="G57" s="19">
        <f t="shared" si="1"/>
        <v>0</v>
      </c>
      <c r="H57" s="37" t="s">
        <v>135</v>
      </c>
      <c r="J57" s="1">
        <v>204</v>
      </c>
    </row>
    <row r="58" spans="1:10" ht="60" x14ac:dyDescent="0.25">
      <c r="A58" s="16">
        <v>35</v>
      </c>
      <c r="B58" s="17" t="s">
        <v>136</v>
      </c>
      <c r="C58" s="36" t="s">
        <v>137</v>
      </c>
      <c r="D58" s="18" t="s">
        <v>41</v>
      </c>
      <c r="E58" s="19">
        <v>1</v>
      </c>
      <c r="F58" s="38"/>
      <c r="G58" s="19">
        <f t="shared" si="1"/>
        <v>0</v>
      </c>
      <c r="H58" s="37" t="s">
        <v>138</v>
      </c>
      <c r="J58" s="1">
        <v>205</v>
      </c>
    </row>
    <row r="59" spans="1:10" ht="45" x14ac:dyDescent="0.25">
      <c r="A59" s="16">
        <v>36</v>
      </c>
      <c r="B59" s="17" t="s">
        <v>139</v>
      </c>
      <c r="C59" s="36" t="s">
        <v>140</v>
      </c>
      <c r="D59" s="18" t="s">
        <v>35</v>
      </c>
      <c r="E59" s="19">
        <v>4</v>
      </c>
      <c r="F59" s="38"/>
      <c r="G59" s="19">
        <f t="shared" si="1"/>
        <v>0</v>
      </c>
      <c r="H59" s="37" t="s">
        <v>141</v>
      </c>
      <c r="J59" s="1">
        <v>209</v>
      </c>
    </row>
    <row r="60" spans="1:10" ht="45" x14ac:dyDescent="0.25">
      <c r="A60" s="16">
        <v>37</v>
      </c>
      <c r="B60" s="17" t="s">
        <v>142</v>
      </c>
      <c r="C60" s="36" t="s">
        <v>143</v>
      </c>
      <c r="D60" s="18" t="s">
        <v>94</v>
      </c>
      <c r="E60" s="19">
        <v>0.5</v>
      </c>
      <c r="F60" s="38"/>
      <c r="G60" s="19">
        <f t="shared" si="1"/>
        <v>0</v>
      </c>
      <c r="H60" s="37" t="s">
        <v>144</v>
      </c>
      <c r="J60" s="1">
        <v>212</v>
      </c>
    </row>
    <row r="61" spans="1:10" ht="30" x14ac:dyDescent="0.25">
      <c r="A61" s="16">
        <v>38</v>
      </c>
      <c r="B61" s="17" t="s">
        <v>145</v>
      </c>
      <c r="C61" s="36" t="s">
        <v>146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147</v>
      </c>
      <c r="J61" s="1">
        <v>224</v>
      </c>
    </row>
    <row r="62" spans="1:10" ht="30" x14ac:dyDescent="0.25">
      <c r="A62" s="16">
        <v>39</v>
      </c>
      <c r="B62" s="17" t="s">
        <v>148</v>
      </c>
      <c r="C62" s="36" t="s">
        <v>149</v>
      </c>
      <c r="D62" s="18" t="s">
        <v>41</v>
      </c>
      <c r="E62" s="19">
        <v>1</v>
      </c>
      <c r="F62" s="38"/>
      <c r="G62" s="19">
        <f t="shared" si="1"/>
        <v>0</v>
      </c>
      <c r="H62" s="37" t="s">
        <v>147</v>
      </c>
      <c r="J62" s="1">
        <v>225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35</v>
      </c>
      <c r="E63" s="19">
        <v>2</v>
      </c>
      <c r="F63" s="38"/>
      <c r="G63" s="19">
        <f t="shared" si="1"/>
        <v>0</v>
      </c>
      <c r="H63" s="37" t="s">
        <v>152</v>
      </c>
      <c r="J63" s="1">
        <v>233</v>
      </c>
    </row>
    <row r="64" spans="1:10" ht="30" x14ac:dyDescent="0.25">
      <c r="A64" s="16">
        <v>41</v>
      </c>
      <c r="B64" s="17" t="s">
        <v>153</v>
      </c>
      <c r="C64" s="36" t="s">
        <v>154</v>
      </c>
      <c r="D64" s="18" t="s">
        <v>41</v>
      </c>
      <c r="E64" s="19">
        <v>1</v>
      </c>
      <c r="F64" s="38"/>
      <c r="G64" s="19">
        <f t="shared" si="1"/>
        <v>0</v>
      </c>
      <c r="H64" s="37" t="s">
        <v>147</v>
      </c>
      <c r="J64" s="1">
        <v>235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35</v>
      </c>
      <c r="E65" s="19">
        <v>4</v>
      </c>
      <c r="F65" s="38"/>
      <c r="G65" s="19">
        <f t="shared" si="1"/>
        <v>0</v>
      </c>
      <c r="H65" s="37" t="s">
        <v>157</v>
      </c>
      <c r="J65" s="1">
        <v>237</v>
      </c>
    </row>
    <row r="66" spans="1:10" x14ac:dyDescent="0.25">
      <c r="A66" s="16">
        <v>43</v>
      </c>
      <c r="B66" s="17" t="s">
        <v>158</v>
      </c>
      <c r="C66" s="36" t="s">
        <v>159</v>
      </c>
      <c r="D66" s="18" t="s">
        <v>35</v>
      </c>
      <c r="E66" s="19">
        <v>1</v>
      </c>
      <c r="F66" s="38"/>
      <c r="G66" s="19">
        <f t="shared" si="1"/>
        <v>0</v>
      </c>
      <c r="H66" s="37"/>
      <c r="J66" s="1">
        <v>241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94</v>
      </c>
      <c r="E67" s="19">
        <v>1</v>
      </c>
      <c r="F67" s="38"/>
      <c r="G67" s="19">
        <f t="shared" si="1"/>
        <v>0</v>
      </c>
      <c r="H67" s="37" t="s">
        <v>162</v>
      </c>
      <c r="J67" s="1">
        <v>242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35</v>
      </c>
      <c r="E68" s="19">
        <v>1</v>
      </c>
      <c r="F68" s="38"/>
      <c r="G68" s="19">
        <f t="shared" si="1"/>
        <v>0</v>
      </c>
      <c r="H68" s="37"/>
      <c r="J68" s="1">
        <v>243</v>
      </c>
    </row>
    <row r="69" spans="1:10" ht="30" x14ac:dyDescent="0.25">
      <c r="A69" s="16">
        <v>46</v>
      </c>
      <c r="B69" s="17" t="s">
        <v>165</v>
      </c>
      <c r="C69" s="36" t="s">
        <v>166</v>
      </c>
      <c r="D69" s="18" t="s">
        <v>35</v>
      </c>
      <c r="E69" s="19">
        <v>3</v>
      </c>
      <c r="F69" s="38"/>
      <c r="G69" s="19">
        <f t="shared" si="1"/>
        <v>0</v>
      </c>
      <c r="H69" s="37" t="s">
        <v>167</v>
      </c>
      <c r="J69" s="1">
        <v>250</v>
      </c>
    </row>
    <row r="70" spans="1:10" ht="30" x14ac:dyDescent="0.25">
      <c r="A70" s="16">
        <v>47</v>
      </c>
      <c r="B70" s="17" t="s">
        <v>168</v>
      </c>
      <c r="C70" s="36" t="s">
        <v>169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170</v>
      </c>
      <c r="J70" s="1">
        <v>252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173</v>
      </c>
      <c r="J71" s="1">
        <v>253</v>
      </c>
    </row>
    <row r="72" spans="1:10" ht="45" x14ac:dyDescent="0.25">
      <c r="A72" s="16">
        <v>49</v>
      </c>
      <c r="B72" s="17" t="s">
        <v>174</v>
      </c>
      <c r="C72" s="36" t="s">
        <v>175</v>
      </c>
      <c r="D72" s="18" t="s">
        <v>41</v>
      </c>
      <c r="E72" s="19">
        <v>1</v>
      </c>
      <c r="F72" s="38"/>
      <c r="G72" s="19">
        <f t="shared" si="1"/>
        <v>0</v>
      </c>
      <c r="H72" s="37" t="s">
        <v>176</v>
      </c>
      <c r="J72" s="1">
        <v>375</v>
      </c>
    </row>
    <row r="73" spans="1:10" x14ac:dyDescent="0.25">
      <c r="A73" s="16">
        <v>50</v>
      </c>
      <c r="B73" s="17" t="s">
        <v>177</v>
      </c>
      <c r="C73" s="36" t="s">
        <v>178</v>
      </c>
      <c r="D73" s="18" t="s">
        <v>41</v>
      </c>
      <c r="E73" s="19">
        <v>1</v>
      </c>
      <c r="F73" s="38"/>
      <c r="G73" s="19">
        <f t="shared" si="1"/>
        <v>0</v>
      </c>
      <c r="H73" s="37" t="s">
        <v>179</v>
      </c>
      <c r="J73" s="1">
        <v>517</v>
      </c>
    </row>
    <row r="74" spans="1:10" x14ac:dyDescent="0.25">
      <c r="A74" s="16">
        <v>51</v>
      </c>
      <c r="B74" s="17" t="s">
        <v>180</v>
      </c>
      <c r="C74" s="36" t="s">
        <v>181</v>
      </c>
      <c r="D74" s="18" t="s">
        <v>21</v>
      </c>
      <c r="E74" s="19">
        <v>1</v>
      </c>
      <c r="F74" s="38"/>
      <c r="G74" s="19">
        <f t="shared" si="1"/>
        <v>0</v>
      </c>
      <c r="H74" s="37" t="s">
        <v>182</v>
      </c>
      <c r="J74" s="1">
        <v>309</v>
      </c>
    </row>
    <row r="75" spans="1:10" ht="18.75" x14ac:dyDescent="0.25">
      <c r="A75" s="83" t="s">
        <v>183</v>
      </c>
      <c r="B75" s="84"/>
      <c r="C75" s="84"/>
      <c r="D75" s="84"/>
      <c r="E75" s="84"/>
      <c r="F75" s="84"/>
      <c r="G75" s="15">
        <f>SUM(G24:G74)</f>
        <v>20000</v>
      </c>
      <c r="H75" s="26"/>
    </row>
    <row r="76" spans="1:10" s="29" customFormat="1" ht="27" customHeight="1" x14ac:dyDescent="0.25">
      <c r="A76" s="104" t="s">
        <v>184</v>
      </c>
      <c r="B76" s="104"/>
      <c r="C76" s="104"/>
      <c r="D76" s="104"/>
      <c r="E76" s="104"/>
      <c r="F76" s="104"/>
      <c r="G76" s="104"/>
      <c r="H76" s="104"/>
    </row>
    <row r="77" spans="1:10" ht="27" customHeight="1" x14ac:dyDescent="0.25">
      <c r="A77" s="103" t="s">
        <v>185</v>
      </c>
      <c r="B77" s="103"/>
      <c r="C77" s="103"/>
      <c r="D77" s="103"/>
      <c r="E77" s="103"/>
      <c r="F77" s="103"/>
      <c r="G77" s="103"/>
      <c r="H77" s="103"/>
    </row>
    <row r="78" spans="1:10" ht="35.1" customHeight="1" x14ac:dyDescent="0.25">
      <c r="A78" s="32" t="s">
        <v>186</v>
      </c>
      <c r="B78" s="33"/>
      <c r="C78" s="33"/>
      <c r="D78" s="33"/>
      <c r="E78" s="34"/>
      <c r="F78" s="39"/>
      <c r="G78" s="31" t="s">
        <v>187</v>
      </c>
      <c r="H78" s="30"/>
    </row>
    <row r="79" spans="1:10" ht="15.75" customHeight="1" x14ac:dyDescent="0.25">
      <c r="A79" s="27"/>
      <c r="B79" s="81" t="s">
        <v>188</v>
      </c>
      <c r="C79" s="81"/>
      <c r="D79" s="81"/>
      <c r="E79" s="81"/>
      <c r="F79" s="82"/>
    </row>
    <row r="80" spans="1:10" ht="45" customHeight="1" x14ac:dyDescent="0.25">
      <c r="A80" s="28">
        <v>1</v>
      </c>
      <c r="B80" s="105" t="s">
        <v>189</v>
      </c>
      <c r="C80" s="105"/>
      <c r="D80" s="105"/>
      <c r="E80" s="105"/>
      <c r="F80" s="106"/>
    </row>
    <row r="81" spans="1:6" ht="60" customHeight="1" x14ac:dyDescent="0.25">
      <c r="A81" s="28">
        <v>2</v>
      </c>
      <c r="B81" s="105" t="s">
        <v>190</v>
      </c>
      <c r="C81" s="105"/>
      <c r="D81" s="105"/>
      <c r="E81" s="105"/>
      <c r="F81" s="106"/>
    </row>
    <row r="82" spans="1:6" ht="45" customHeight="1" x14ac:dyDescent="0.25">
      <c r="A82" s="28">
        <v>3</v>
      </c>
      <c r="B82" s="105" t="s">
        <v>191</v>
      </c>
      <c r="C82" s="105"/>
      <c r="D82" s="105"/>
      <c r="E82" s="105"/>
      <c r="F82" s="106"/>
    </row>
    <row r="83" spans="1:6" ht="75" customHeight="1" x14ac:dyDescent="0.25">
      <c r="A83" s="28">
        <v>4</v>
      </c>
      <c r="B83" s="105" t="s">
        <v>192</v>
      </c>
      <c r="C83" s="105"/>
      <c r="D83" s="105"/>
      <c r="E83" s="105"/>
      <c r="F83" s="106"/>
    </row>
    <row r="84" spans="1:6" ht="120" customHeight="1" x14ac:dyDescent="0.25">
      <c r="A84" s="28">
        <v>5</v>
      </c>
      <c r="B84" s="105" t="s">
        <v>193</v>
      </c>
      <c r="C84" s="105"/>
      <c r="D84" s="105"/>
      <c r="E84" s="105"/>
      <c r="F84" s="106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B80:F80"/>
    <mergeCell ref="B81:F81"/>
    <mergeCell ref="B82:F82"/>
    <mergeCell ref="B83:F83"/>
    <mergeCell ref="B84:F84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2024-03-05T06:06:49Z</dcterms:modified>
  <cp:category/>
</cp:coreProperties>
</file>