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74\výzva\"/>
    </mc:Choice>
  </mc:AlternateContent>
  <bookViews>
    <workbookView xWindow="0" yWindow="0" windowWidth="28800" windowHeight="127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4" i="1" s="1"/>
  <c r="G26" i="1"/>
  <c r="G25" i="1"/>
  <c r="G24" i="1"/>
</calcChain>
</file>

<file path=xl/sharedStrings.xml><?xml version="1.0" encoding="utf-8"?>
<sst xmlns="http://schemas.openxmlformats.org/spreadsheetml/2006/main" count="274" uniqueCount="214">
  <si>
    <t>Oprava volného bytu č.52, Čujkovova 23</t>
  </si>
  <si>
    <t>VZ č. 74/2024</t>
  </si>
  <si>
    <t>13.3.2024 16:53:43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</si>
  <si>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</si>
  <si>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</si>
  <si>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</si>
  <si>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</si>
  <si>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</si>
  <si>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</si>
  <si>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</si>
  <si>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</si>
  <si>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</si>
  <si>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</si>
  <si>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</si>
  <si>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</si>
  <si>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</si>
  <si>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</si>
  <si>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</si>
  <si>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</si>
  <si>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</si>
  <si>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</si>
  <si>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</si>
  <si>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</si>
  <si>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</si>
  <si>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</si>
  <si>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</si>
  <si>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</si>
  <si>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</si>
  <si>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</si>
  <si>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</si>
  <si>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</si>
  <si>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</si>
  <si>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</si>
  <si>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</si>
  <si>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</si>
  <si>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</si>
  <si>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</si>
  <si>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</si>
  <si>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</si>
  <si>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</si>
  <si>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</si>
  <si>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</si>
  <si>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</si>
  <si>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</si>
  <si>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</si>
  <si>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</si>
  <si>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3.1</t>
  </si>
  <si>
    <t>výměna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</si>
  <si>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</si>
  <si>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</si>
  <si>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</si>
  <si>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</si>
  <si>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</si>
  <si>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</si>
  <si>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</si>
  <si>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</si>
  <si>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</si>
  <si>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</si>
  <si>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</si>
  <si>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</si>
  <si>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 bílé s větrací mřížkou ve spodní části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</si>
  <si>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</si>
  <si>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</si>
  <si>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</si>
  <si>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</si>
  <si>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</si>
  <si>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</si>
  <si>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</si>
  <si>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</si>
  <si>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 = kov</t>
  </si>
  <si>
    <t>3.83</t>
  </si>
  <si>
    <t>výměna zámku u dveří</t>
  </si>
  <si>
    <t>KOU+vstupní (pro bezpečnostní kování)</t>
  </si>
  <si>
    <t>3.106</t>
  </si>
  <si>
    <t>výměna parapetní desky dřevěné nebo plastové šířky do 30 cm a délky nad 1 m</t>
  </si>
  <si>
    <t>KU+OP (délka cca 1,35 m) - plastový, bílá barva</t>
  </si>
  <si>
    <t>3.123</t>
  </si>
  <si>
    <t>demontáž a zpětná montáž zařizovacích předmětů, viz poznámka</t>
  </si>
  <si>
    <t>šatní skříň v PŘ včetně seřízení dvířek</t>
  </si>
  <si>
    <t>3.146</t>
  </si>
  <si>
    <t>výměna těsnění vstupních dveří</t>
  </si>
  <si>
    <t>3.148</t>
  </si>
  <si>
    <t>výměna tyče ke sprch.závěsu, viz poznámka</t>
  </si>
  <si>
    <t>KOU</t>
  </si>
  <si>
    <t>3.160</t>
  </si>
  <si>
    <t>dodávka a montáž dřezové/ umyvadlové baterie nástěnné R100/stojánkové pákové , včetně úpravy rozvodu SV a TUV k baterii</t>
  </si>
  <si>
    <t>dřezová 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</si>
  <si>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</si>
  <si>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</si>
  <si>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</si>
  <si>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</si>
  <si>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</si>
  <si>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</si>
  <si>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</si>
  <si>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</si>
  <si>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</si>
  <si>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</si>
  <si>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</si>
  <si>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</si>
  <si>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KU+OP+PŘ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</si>
  <si>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</si>
  <si>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</si>
  <si>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</si>
  <si>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</si>
  <si>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</si>
  <si>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</si>
  <si>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</si>
  <si>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</si>
  <si>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</si>
  <si>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</si>
  <si>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4.10</t>
  </si>
  <si>
    <t>úprava podkladového násypu, srovnání a doplnění do tl. 30 mm</t>
  </si>
  <si>
    <t>OP (násyp např. LIAPOR)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</si>
  <si>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</si>
  <si>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</si>
  <si>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</si>
  <si>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4.16</t>
  </si>
  <si>
    <t>odstranění desek OSB podlahy</t>
  </si>
  <si>
    <t>OP</t>
  </si>
  <si>
    <t>5.1</t>
  </si>
  <si>
    <t>provedení štukových omítek, vč. vyrovnání podkladu, 2x penetrace, použití lepidla, perlinky s doplňky, rohovníků, okolo špalet oken a dveří</t>
  </si>
  <si>
    <t>OP+KU+PŘ včetně odstranění plísně v OP a KU</t>
  </si>
  <si>
    <t>5.2</t>
  </si>
  <si>
    <t>lokální opravy prasklin, prasklin panelových spojů</t>
  </si>
  <si>
    <t>stěny a stropy v OP+KU a kolem zárubní vstupních dveří z vnitřní a venkovní strany</t>
  </si>
  <si>
    <t>5.4</t>
  </si>
  <si>
    <t>škrábání stěn,stropů</t>
  </si>
  <si>
    <t>OP+KU+PŘ</t>
  </si>
  <si>
    <t>5.6</t>
  </si>
  <si>
    <t>malba dvojnásobná bílá</t>
  </si>
  <si>
    <t>OP+KU+PŘ+KOU nad obkladem, včetně penetračního a protiplísňového nátěru v KU+OP, opravy stěn v KOU malířskou stěrkou (10%) a oprava malby kolem zárubní vstupních dveří z venkovní strany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</si>
  <si>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</si>
  <si>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</si>
  <si>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</si>
  <si>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</si>
  <si>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</si>
  <si>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 + prahů a podlahy, dírky v oknech a okenních rámech po odstranění žaluzií, kolem sprch. koutu</t>
  </si>
  <si>
    <t>5.23</t>
  </si>
  <si>
    <t>oprava fasádní omítky, viz poznámka</t>
  </si>
  <si>
    <t>venkovní okenní ostění v KU+OP</t>
  </si>
  <si>
    <t>6.6</t>
  </si>
  <si>
    <t>přespárování keramického obkladu</t>
  </si>
  <si>
    <t>6.8</t>
  </si>
  <si>
    <t>vybourání keramického obkladu</t>
  </si>
  <si>
    <t>KU</t>
  </si>
  <si>
    <t>6.9</t>
  </si>
  <si>
    <t>provedení keramického obkladu včetně úpravy podkladu</t>
  </si>
  <si>
    <t>KU (mezi spod. a vrch. dílem KL a kolem sporáku až na podlahu)</t>
  </si>
  <si>
    <t>6.15</t>
  </si>
  <si>
    <t>vybourání soklíku</t>
  </si>
  <si>
    <t>m</t>
  </si>
  <si>
    <t>PŘ</t>
  </si>
  <si>
    <t>7.11</t>
  </si>
  <si>
    <t>nátěr radiátorů</t>
  </si>
  <si>
    <t xml:space="preserve">žebrové Kalor - OP(10ž)+KU(9ž) 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</si>
  <si>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</si>
  <si>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</si>
  <si>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</si>
  <si>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</si>
  <si>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</si>
  <si>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</si>
  <si>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</si>
  <si>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</si>
  <si>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</si>
  <si>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7.29</t>
  </si>
  <si>
    <t>nátěr interiérových prvků, viz poznámka</t>
  </si>
  <si>
    <t>2ks desky držáků rolet (cca 135x15 cm) v OP+KU - bílá syntetika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</si>
  <si>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</si>
  <si>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</si>
  <si>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</si>
  <si>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</si>
  <si>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</si>
  <si>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</si>
  <si>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</si>
  <si>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</si>
  <si>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</si>
  <si>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okenního kování</t>
  </si>
  <si>
    <t>9.3</t>
  </si>
  <si>
    <t>oprava poštovní schránky, viz poznámka</t>
  </si>
  <si>
    <t>vyrovnání dvířek</t>
  </si>
  <si>
    <t>9.14</t>
  </si>
  <si>
    <t>výroba klíčů pro zámkovou vložku</t>
  </si>
  <si>
    <t>sklep+mříž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</si>
  <si>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</si>
  <si>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</si>
  <si>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</si>
  <si>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</si>
  <si>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</si>
  <si>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</si>
  <si>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</si>
  <si>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OP+KU - rolety včetně držáků, kuchyňská linka (250 cm), KOU - věšáky, toaletní skříňka, skříňka pod umyvadlem</t>
  </si>
  <si>
    <t>11.8</t>
  </si>
  <si>
    <t>vyčištění keramického obkladu</t>
  </si>
  <si>
    <t>11.9</t>
  </si>
  <si>
    <t>vyčištění dlažby</t>
  </si>
  <si>
    <t>11.15</t>
  </si>
  <si>
    <t>vyčištění sprchového koutu</t>
  </si>
  <si>
    <t>11.31</t>
  </si>
  <si>
    <t>celkový úklid po opravách</t>
  </si>
  <si>
    <t>vč. umytí 2ks dvoukřídlých plastových oken a okenních rámů v OP+KU z obou stran</t>
  </si>
  <si>
    <t>11.40</t>
  </si>
  <si>
    <t>vyčištění dveří/zárubní</t>
  </si>
  <si>
    <t>3x80cm - OP+ vstupní+KU(prosklené)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</si>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</sst>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1926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57</v>
      </c>
      <c r="J32" s="1">
        <v>69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95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108</v>
      </c>
    </row>
    <row r="35" spans="1:10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66</v>
      </c>
      <c r="J35" s="1">
        <v>110</v>
      </c>
    </row>
    <row r="36" spans="1:10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123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75</v>
      </c>
      <c r="J38" s="1">
        <v>147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44</v>
      </c>
      <c r="E39" s="19">
        <v>1</v>
      </c>
      <c r="F39" s="38"/>
      <c r="G39" s="19">
        <f t="shared" si="0"/>
        <v>0</v>
      </c>
      <c r="H39" s="37" t="s">
        <v>78</v>
      </c>
      <c r="J39" s="1">
        <v>315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44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83</v>
      </c>
      <c r="J41" s="1">
        <v>369</v>
      </c>
    </row>
    <row r="42" spans="1:10" ht="60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86</v>
      </c>
      <c r="J42" s="1">
        <v>395</v>
      </c>
    </row>
    <row r="43" spans="1:10" ht="75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/>
      <c r="J43" s="1">
        <v>396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38</v>
      </c>
      <c r="E44" s="19">
        <v>1</v>
      </c>
      <c r="F44" s="38"/>
      <c r="G44" s="19">
        <f t="shared" si="0"/>
        <v>0</v>
      </c>
      <c r="H44" s="37"/>
      <c r="J44" s="1">
        <v>397</v>
      </c>
    </row>
    <row r="45" spans="1:10" ht="45" x14ac:dyDescent="0.25">
      <c r="A45" s="16">
        <v>22</v>
      </c>
      <c r="B45" s="17" t="s">
        <v>91</v>
      </c>
      <c r="C45" s="36" t="s">
        <v>92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93</v>
      </c>
      <c r="J45" s="1">
        <v>398</v>
      </c>
    </row>
    <row r="46" spans="1:10" x14ac:dyDescent="0.25">
      <c r="A46" s="16">
        <v>23</v>
      </c>
      <c r="B46" s="17" t="s">
        <v>94</v>
      </c>
      <c r="C46" s="36" t="s">
        <v>95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412</v>
      </c>
    </row>
    <row r="47" spans="1:10" x14ac:dyDescent="0.25">
      <c r="A47" s="16">
        <v>24</v>
      </c>
      <c r="B47" s="17" t="s">
        <v>96</v>
      </c>
      <c r="C47" s="36" t="s">
        <v>97</v>
      </c>
      <c r="D47" s="18" t="s">
        <v>98</v>
      </c>
      <c r="E47" s="19">
        <v>30</v>
      </c>
      <c r="F47" s="38"/>
      <c r="G47" s="19">
        <f t="shared" si="0"/>
        <v>0</v>
      </c>
      <c r="H47" s="37" t="s">
        <v>99</v>
      </c>
      <c r="J47" s="1">
        <v>148</v>
      </c>
    </row>
    <row r="48" spans="1:10" x14ac:dyDescent="0.25">
      <c r="A48" s="16">
        <v>25</v>
      </c>
      <c r="B48" s="17" t="s">
        <v>100</v>
      </c>
      <c r="C48" s="36" t="s">
        <v>101</v>
      </c>
      <c r="D48" s="18" t="s">
        <v>98</v>
      </c>
      <c r="E48" s="19">
        <v>14</v>
      </c>
      <c r="F48" s="38"/>
      <c r="G48" s="19">
        <f t="shared" si="0"/>
        <v>0</v>
      </c>
      <c r="H48" s="37" t="s">
        <v>102</v>
      </c>
      <c r="J48" s="1">
        <v>149</v>
      </c>
    </row>
    <row r="49" spans="1:10" ht="45" x14ac:dyDescent="0.25">
      <c r="A49" s="16">
        <v>26</v>
      </c>
      <c r="B49" s="17" t="s">
        <v>103</v>
      </c>
      <c r="C49" s="36" t="s">
        <v>104</v>
      </c>
      <c r="D49" s="18" t="s">
        <v>98</v>
      </c>
      <c r="E49" s="19">
        <v>30</v>
      </c>
      <c r="F49" s="38"/>
      <c r="G49" s="19">
        <f t="shared" si="0"/>
        <v>0</v>
      </c>
      <c r="H49" s="37" t="s">
        <v>105</v>
      </c>
      <c r="J49" s="1">
        <v>151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35</v>
      </c>
      <c r="F50" s="38"/>
      <c r="G50" s="19">
        <f t="shared" si="0"/>
        <v>0</v>
      </c>
      <c r="H50" s="37" t="s">
        <v>109</v>
      </c>
      <c r="J50" s="1">
        <v>152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98</v>
      </c>
      <c r="E51" s="19">
        <v>16</v>
      </c>
      <c r="F51" s="38"/>
      <c r="G51" s="19">
        <f t="shared" si="0"/>
        <v>0</v>
      </c>
      <c r="H51" s="37" t="s">
        <v>112</v>
      </c>
      <c r="J51" s="1">
        <v>157</v>
      </c>
    </row>
    <row r="52" spans="1:10" ht="90" x14ac:dyDescent="0.25">
      <c r="A52" s="16">
        <v>29</v>
      </c>
      <c r="B52" s="17" t="s">
        <v>113</v>
      </c>
      <c r="C52" s="36" t="s">
        <v>114</v>
      </c>
      <c r="D52" s="18" t="s">
        <v>98</v>
      </c>
      <c r="E52" s="19">
        <v>16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x14ac:dyDescent="0.25">
      <c r="A53" s="16">
        <v>30</v>
      </c>
      <c r="B53" s="17" t="s">
        <v>116</v>
      </c>
      <c r="C53" s="36" t="s">
        <v>117</v>
      </c>
      <c r="D53" s="18" t="s">
        <v>98</v>
      </c>
      <c r="E53" s="19">
        <v>16</v>
      </c>
      <c r="F53" s="38"/>
      <c r="G53" s="19">
        <f t="shared" si="0"/>
        <v>0</v>
      </c>
      <c r="H53" s="37" t="s">
        <v>118</v>
      </c>
      <c r="J53" s="1">
        <v>330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98</v>
      </c>
      <c r="E54" s="19">
        <v>113</v>
      </c>
      <c r="F54" s="38"/>
      <c r="G54" s="19">
        <f t="shared" si="0"/>
        <v>0</v>
      </c>
      <c r="H54" s="37" t="s">
        <v>121</v>
      </c>
      <c r="J54" s="1">
        <v>162</v>
      </c>
    </row>
    <row r="55" spans="1:10" ht="60" x14ac:dyDescent="0.25">
      <c r="A55" s="16">
        <v>32</v>
      </c>
      <c r="B55" s="17" t="s">
        <v>122</v>
      </c>
      <c r="C55" s="36" t="s">
        <v>123</v>
      </c>
      <c r="D55" s="18" t="s">
        <v>98</v>
      </c>
      <c r="E55" s="19">
        <v>3</v>
      </c>
      <c r="F55" s="38"/>
      <c r="G55" s="19">
        <f t="shared" si="0"/>
        <v>0</v>
      </c>
      <c r="H55" s="37" t="s">
        <v>124</v>
      </c>
      <c r="J55" s="1">
        <v>163</v>
      </c>
    </row>
    <row r="56" spans="1:10" x14ac:dyDescent="0.25">
      <c r="A56" s="16">
        <v>33</v>
      </c>
      <c r="B56" s="17" t="s">
        <v>125</v>
      </c>
      <c r="C56" s="36" t="s">
        <v>126</v>
      </c>
      <c r="D56" s="18" t="s">
        <v>98</v>
      </c>
      <c r="E56" s="19">
        <v>113</v>
      </c>
      <c r="F56" s="38"/>
      <c r="G56" s="19">
        <f t="shared" ref="G56:G83" si="1">ROUND(E56*F56, 2)</f>
        <v>0</v>
      </c>
      <c r="H56" s="37" t="s">
        <v>127</v>
      </c>
      <c r="J56" s="1">
        <v>165</v>
      </c>
    </row>
    <row r="57" spans="1:10" ht="135" x14ac:dyDescent="0.25">
      <c r="A57" s="16">
        <v>34</v>
      </c>
      <c r="B57" s="17" t="s">
        <v>128</v>
      </c>
      <c r="C57" s="36" t="s">
        <v>129</v>
      </c>
      <c r="D57" s="18" t="s">
        <v>98</v>
      </c>
      <c r="E57" s="19">
        <v>118</v>
      </c>
      <c r="F57" s="38"/>
      <c r="G57" s="19">
        <f t="shared" si="1"/>
        <v>0</v>
      </c>
      <c r="H57" s="37" t="s">
        <v>130</v>
      </c>
      <c r="J57" s="1">
        <v>167</v>
      </c>
    </row>
    <row r="58" spans="1:10" ht="30" x14ac:dyDescent="0.25">
      <c r="A58" s="16">
        <v>35</v>
      </c>
      <c r="B58" s="17" t="s">
        <v>131</v>
      </c>
      <c r="C58" s="36" t="s">
        <v>132</v>
      </c>
      <c r="D58" s="18" t="s">
        <v>108</v>
      </c>
      <c r="E58" s="19">
        <v>14</v>
      </c>
      <c r="F58" s="38"/>
      <c r="G58" s="19">
        <f t="shared" si="1"/>
        <v>0</v>
      </c>
      <c r="H58" s="37" t="s">
        <v>133</v>
      </c>
      <c r="J58" s="1">
        <v>364</v>
      </c>
    </row>
    <row r="59" spans="1:10" ht="75" x14ac:dyDescent="0.25">
      <c r="A59" s="16">
        <v>36</v>
      </c>
      <c r="B59" s="17" t="s">
        <v>134</v>
      </c>
      <c r="C59" s="36" t="s">
        <v>135</v>
      </c>
      <c r="D59" s="18" t="s">
        <v>108</v>
      </c>
      <c r="E59" s="19">
        <v>9</v>
      </c>
      <c r="F59" s="38"/>
      <c r="G59" s="19">
        <f t="shared" si="1"/>
        <v>0</v>
      </c>
      <c r="H59" s="37" t="s">
        <v>136</v>
      </c>
      <c r="J59" s="1">
        <v>416</v>
      </c>
    </row>
    <row r="60" spans="1:10" ht="30" x14ac:dyDescent="0.25">
      <c r="A60" s="16">
        <v>37</v>
      </c>
      <c r="B60" s="17" t="s">
        <v>137</v>
      </c>
      <c r="C60" s="36" t="s">
        <v>138</v>
      </c>
      <c r="D60" s="18" t="s">
        <v>98</v>
      </c>
      <c r="E60" s="19">
        <v>1</v>
      </c>
      <c r="F60" s="38"/>
      <c r="G60" s="19">
        <f t="shared" si="1"/>
        <v>0</v>
      </c>
      <c r="H60" s="37" t="s">
        <v>139</v>
      </c>
      <c r="J60" s="1">
        <v>455</v>
      </c>
    </row>
    <row r="61" spans="1:10" x14ac:dyDescent="0.25">
      <c r="A61" s="16">
        <v>38</v>
      </c>
      <c r="B61" s="17" t="s">
        <v>140</v>
      </c>
      <c r="C61" s="36" t="s">
        <v>141</v>
      </c>
      <c r="D61" s="18" t="s">
        <v>98</v>
      </c>
      <c r="E61" s="19">
        <v>1</v>
      </c>
      <c r="F61" s="38"/>
      <c r="G61" s="19">
        <f t="shared" si="1"/>
        <v>0</v>
      </c>
      <c r="H61" s="37"/>
      <c r="J61" s="1">
        <v>174</v>
      </c>
    </row>
    <row r="62" spans="1:10" x14ac:dyDescent="0.25">
      <c r="A62" s="16">
        <v>39</v>
      </c>
      <c r="B62" s="17" t="s">
        <v>142</v>
      </c>
      <c r="C62" s="36" t="s">
        <v>143</v>
      </c>
      <c r="D62" s="18" t="s">
        <v>98</v>
      </c>
      <c r="E62" s="19">
        <v>5</v>
      </c>
      <c r="F62" s="38"/>
      <c r="G62" s="19">
        <f t="shared" si="1"/>
        <v>0</v>
      </c>
      <c r="H62" s="37" t="s">
        <v>144</v>
      </c>
      <c r="J62" s="1">
        <v>176</v>
      </c>
    </row>
    <row r="63" spans="1:10" ht="45" x14ac:dyDescent="0.25">
      <c r="A63" s="16">
        <v>40</v>
      </c>
      <c r="B63" s="17" t="s">
        <v>145</v>
      </c>
      <c r="C63" s="36" t="s">
        <v>146</v>
      </c>
      <c r="D63" s="18" t="s">
        <v>98</v>
      </c>
      <c r="E63" s="19">
        <v>3</v>
      </c>
      <c r="F63" s="38"/>
      <c r="G63" s="19">
        <f t="shared" si="1"/>
        <v>0</v>
      </c>
      <c r="H63" s="37" t="s">
        <v>147</v>
      </c>
      <c r="J63" s="1">
        <v>177</v>
      </c>
    </row>
    <row r="64" spans="1:10" x14ac:dyDescent="0.25">
      <c r="A64" s="16">
        <v>41</v>
      </c>
      <c r="B64" s="17" t="s">
        <v>148</v>
      </c>
      <c r="C64" s="36" t="s">
        <v>149</v>
      </c>
      <c r="D64" s="18" t="s">
        <v>150</v>
      </c>
      <c r="E64" s="19">
        <v>7</v>
      </c>
      <c r="F64" s="38"/>
      <c r="G64" s="19">
        <f t="shared" si="1"/>
        <v>0</v>
      </c>
      <c r="H64" s="37" t="s">
        <v>151</v>
      </c>
      <c r="J64" s="1">
        <v>183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38</v>
      </c>
      <c r="E65" s="19">
        <v>2</v>
      </c>
      <c r="F65" s="38"/>
      <c r="G65" s="19">
        <f t="shared" si="1"/>
        <v>0</v>
      </c>
      <c r="H65" s="37" t="s">
        <v>154</v>
      </c>
      <c r="J65" s="1">
        <v>204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44</v>
      </c>
      <c r="E66" s="19">
        <v>1</v>
      </c>
      <c r="F66" s="38"/>
      <c r="G66" s="19">
        <f t="shared" si="1"/>
        <v>0</v>
      </c>
      <c r="H66" s="37" t="s">
        <v>157</v>
      </c>
      <c r="J66" s="1">
        <v>205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38</v>
      </c>
      <c r="E67" s="19">
        <v>1</v>
      </c>
      <c r="F67" s="38"/>
      <c r="G67" s="19">
        <f t="shared" si="1"/>
        <v>0</v>
      </c>
      <c r="H67" s="37" t="s">
        <v>160</v>
      </c>
      <c r="J67" s="1">
        <v>207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38</v>
      </c>
      <c r="E68" s="19">
        <v>3</v>
      </c>
      <c r="F68" s="38"/>
      <c r="G68" s="19">
        <f t="shared" si="1"/>
        <v>0</v>
      </c>
      <c r="H68" s="37" t="s">
        <v>163</v>
      </c>
      <c r="J68" s="1">
        <v>209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44</v>
      </c>
      <c r="E69" s="19">
        <v>1</v>
      </c>
      <c r="F69" s="38"/>
      <c r="G69" s="19">
        <f t="shared" si="1"/>
        <v>0</v>
      </c>
      <c r="H69" s="37" t="s">
        <v>166</v>
      </c>
      <c r="J69" s="1">
        <v>452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44</v>
      </c>
      <c r="E70" s="19">
        <v>1</v>
      </c>
      <c r="F70" s="38"/>
      <c r="G70" s="19">
        <f t="shared" si="1"/>
        <v>0</v>
      </c>
      <c r="H70" s="37" t="s">
        <v>169</v>
      </c>
      <c r="J70" s="1">
        <v>329</v>
      </c>
    </row>
    <row r="71" spans="1:10" ht="60" x14ac:dyDescent="0.25">
      <c r="A71" s="16">
        <v>48</v>
      </c>
      <c r="B71" s="17" t="s">
        <v>170</v>
      </c>
      <c r="C71" s="36" t="s">
        <v>171</v>
      </c>
      <c r="D71" s="18" t="s">
        <v>44</v>
      </c>
      <c r="E71" s="19">
        <v>1</v>
      </c>
      <c r="F71" s="38"/>
      <c r="G71" s="19">
        <f t="shared" si="1"/>
        <v>0</v>
      </c>
      <c r="H71" s="37" t="s">
        <v>144</v>
      </c>
      <c r="J71" s="1">
        <v>399</v>
      </c>
    </row>
    <row r="72" spans="1:10" ht="45" x14ac:dyDescent="0.25">
      <c r="A72" s="16">
        <v>49</v>
      </c>
      <c r="B72" s="17" t="s">
        <v>172</v>
      </c>
      <c r="C72" s="36" t="s">
        <v>173</v>
      </c>
      <c r="D72" s="18" t="s">
        <v>44</v>
      </c>
      <c r="E72" s="19">
        <v>1</v>
      </c>
      <c r="F72" s="38"/>
      <c r="G72" s="19">
        <f t="shared" si="1"/>
        <v>0</v>
      </c>
      <c r="H72" s="37" t="s">
        <v>144</v>
      </c>
      <c r="J72" s="1">
        <v>400</v>
      </c>
    </row>
    <row r="73" spans="1:10" ht="45" x14ac:dyDescent="0.25">
      <c r="A73" s="16">
        <v>50</v>
      </c>
      <c r="B73" s="17" t="s">
        <v>174</v>
      </c>
      <c r="C73" s="36" t="s">
        <v>175</v>
      </c>
      <c r="D73" s="18" t="s">
        <v>38</v>
      </c>
      <c r="E73" s="19">
        <v>2</v>
      </c>
      <c r="F73" s="38"/>
      <c r="G73" s="19">
        <f t="shared" si="1"/>
        <v>0</v>
      </c>
      <c r="H73" s="37" t="s">
        <v>176</v>
      </c>
      <c r="J73" s="1">
        <v>237</v>
      </c>
    </row>
    <row r="74" spans="1:10" ht="30" x14ac:dyDescent="0.25">
      <c r="A74" s="16">
        <v>51</v>
      </c>
      <c r="B74" s="17" t="s">
        <v>177</v>
      </c>
      <c r="C74" s="36" t="s">
        <v>178</v>
      </c>
      <c r="D74" s="18" t="s">
        <v>38</v>
      </c>
      <c r="E74" s="19">
        <v>1</v>
      </c>
      <c r="F74" s="38"/>
      <c r="G74" s="19">
        <f t="shared" si="1"/>
        <v>0</v>
      </c>
      <c r="H74" s="37" t="s">
        <v>179</v>
      </c>
      <c r="J74" s="1">
        <v>239</v>
      </c>
    </row>
    <row r="75" spans="1:10" x14ac:dyDescent="0.25">
      <c r="A75" s="16">
        <v>52</v>
      </c>
      <c r="B75" s="17" t="s">
        <v>180</v>
      </c>
      <c r="C75" s="36" t="s">
        <v>181</v>
      </c>
      <c r="D75" s="18" t="s">
        <v>38</v>
      </c>
      <c r="E75" s="19">
        <v>2</v>
      </c>
      <c r="F75" s="38"/>
      <c r="G75" s="19">
        <f t="shared" si="1"/>
        <v>0</v>
      </c>
      <c r="H75" s="37" t="s">
        <v>182</v>
      </c>
      <c r="J75" s="1">
        <v>250</v>
      </c>
    </row>
    <row r="76" spans="1:10" x14ac:dyDescent="0.25">
      <c r="A76" s="16">
        <v>53</v>
      </c>
      <c r="B76" s="17" t="s">
        <v>183</v>
      </c>
      <c r="C76" s="36" t="s">
        <v>184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185</v>
      </c>
      <c r="J76" s="1">
        <v>252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38</v>
      </c>
      <c r="E77" s="19">
        <v>1</v>
      </c>
      <c r="F77" s="38"/>
      <c r="G77" s="19">
        <f t="shared" si="1"/>
        <v>0</v>
      </c>
      <c r="H77" s="37" t="s">
        <v>185</v>
      </c>
      <c r="J77" s="1">
        <v>253</v>
      </c>
    </row>
    <row r="78" spans="1:10" ht="75" x14ac:dyDescent="0.25">
      <c r="A78" s="16">
        <v>55</v>
      </c>
      <c r="B78" s="17" t="s">
        <v>188</v>
      </c>
      <c r="C78" s="36" t="s">
        <v>189</v>
      </c>
      <c r="D78" s="18" t="s">
        <v>44</v>
      </c>
      <c r="E78" s="19">
        <v>1</v>
      </c>
      <c r="F78" s="38"/>
      <c r="G78" s="19">
        <f t="shared" si="1"/>
        <v>0</v>
      </c>
      <c r="H78" s="37" t="s">
        <v>190</v>
      </c>
      <c r="J78" s="1">
        <v>303</v>
      </c>
    </row>
    <row r="79" spans="1:10" x14ac:dyDescent="0.25">
      <c r="A79" s="16">
        <v>56</v>
      </c>
      <c r="B79" s="17" t="s">
        <v>191</v>
      </c>
      <c r="C79" s="36" t="s">
        <v>192</v>
      </c>
      <c r="D79" s="18" t="s">
        <v>98</v>
      </c>
      <c r="E79" s="19">
        <v>17</v>
      </c>
      <c r="F79" s="38"/>
      <c r="G79" s="19">
        <f t="shared" si="1"/>
        <v>0</v>
      </c>
      <c r="H79" s="37" t="s">
        <v>83</v>
      </c>
      <c r="J79" s="1">
        <v>270</v>
      </c>
    </row>
    <row r="80" spans="1:10" x14ac:dyDescent="0.25">
      <c r="A80" s="16">
        <v>57</v>
      </c>
      <c r="B80" s="17" t="s">
        <v>193</v>
      </c>
      <c r="C80" s="36" t="s">
        <v>194</v>
      </c>
      <c r="D80" s="18" t="s">
        <v>98</v>
      </c>
      <c r="E80" s="19">
        <v>2</v>
      </c>
      <c r="F80" s="38"/>
      <c r="G80" s="19">
        <f t="shared" si="1"/>
        <v>0</v>
      </c>
      <c r="H80" s="37" t="s">
        <v>83</v>
      </c>
      <c r="J80" s="1">
        <v>271</v>
      </c>
    </row>
    <row r="81" spans="1:10" x14ac:dyDescent="0.25">
      <c r="A81" s="16">
        <v>58</v>
      </c>
      <c r="B81" s="17" t="s">
        <v>195</v>
      </c>
      <c r="C81" s="36" t="s">
        <v>196</v>
      </c>
      <c r="D81" s="18" t="s">
        <v>38</v>
      </c>
      <c r="E81" s="19">
        <v>1</v>
      </c>
      <c r="F81" s="38"/>
      <c r="G81" s="19">
        <f t="shared" si="1"/>
        <v>0</v>
      </c>
      <c r="H81" s="37"/>
      <c r="J81" s="1">
        <v>277</v>
      </c>
    </row>
    <row r="82" spans="1:10" ht="45" x14ac:dyDescent="0.25">
      <c r="A82" s="16">
        <v>59</v>
      </c>
      <c r="B82" s="17" t="s">
        <v>197</v>
      </c>
      <c r="C82" s="36" t="s">
        <v>198</v>
      </c>
      <c r="D82" s="18" t="s">
        <v>21</v>
      </c>
      <c r="E82" s="19">
        <v>1</v>
      </c>
      <c r="F82" s="38"/>
      <c r="G82" s="19">
        <f t="shared" si="1"/>
        <v>0</v>
      </c>
      <c r="H82" s="37" t="s">
        <v>199</v>
      </c>
      <c r="J82" s="1">
        <v>307</v>
      </c>
    </row>
    <row r="83" spans="1:10" ht="30" x14ac:dyDescent="0.25">
      <c r="A83" s="16">
        <v>60</v>
      </c>
      <c r="B83" s="17" t="s">
        <v>200</v>
      </c>
      <c r="C83" s="36" t="s">
        <v>201</v>
      </c>
      <c r="D83" s="18" t="s">
        <v>38</v>
      </c>
      <c r="E83" s="19">
        <v>3</v>
      </c>
      <c r="F83" s="38"/>
      <c r="G83" s="19">
        <f t="shared" si="1"/>
        <v>0</v>
      </c>
      <c r="H83" s="37" t="s">
        <v>202</v>
      </c>
      <c r="J83" s="1">
        <v>435</v>
      </c>
    </row>
    <row r="84" spans="1:10" ht="18.75" x14ac:dyDescent="0.25">
      <c r="A84" s="83" t="s">
        <v>203</v>
      </c>
      <c r="B84" s="84"/>
      <c r="C84" s="84"/>
      <c r="D84" s="84"/>
      <c r="E84" s="84"/>
      <c r="F84" s="84"/>
      <c r="G84" s="15">
        <f>SUM(G24:G83)</f>
        <v>10000</v>
      </c>
      <c r="H84" s="26"/>
    </row>
    <row r="85" spans="1:10" s="29" customFormat="1" ht="27" customHeight="1" x14ac:dyDescent="0.25">
      <c r="A85" s="104" t="s">
        <v>204</v>
      </c>
      <c r="B85" s="104"/>
      <c r="C85" s="104"/>
      <c r="D85" s="104"/>
      <c r="E85" s="104"/>
      <c r="F85" s="104"/>
      <c r="G85" s="104"/>
      <c r="H85" s="104"/>
    </row>
    <row r="86" spans="1:10" ht="27" customHeight="1" x14ac:dyDescent="0.25">
      <c r="A86" s="103" t="s">
        <v>205</v>
      </c>
      <c r="B86" s="103"/>
      <c r="C86" s="103"/>
      <c r="D86" s="103"/>
      <c r="E86" s="103"/>
      <c r="F86" s="103"/>
      <c r="G86" s="103"/>
      <c r="H86" s="103"/>
    </row>
    <row r="87" spans="1:10" ht="35.1" customHeight="1" x14ac:dyDescent="0.25">
      <c r="A87" s="32" t="s">
        <v>206</v>
      </c>
      <c r="B87" s="33"/>
      <c r="C87" s="33"/>
      <c r="D87" s="33"/>
      <c r="E87" s="34"/>
      <c r="F87" s="39"/>
      <c r="G87" s="31" t="s">
        <v>207</v>
      </c>
      <c r="H87" s="30"/>
    </row>
    <row r="88" spans="1:10" ht="15.75" customHeight="1" x14ac:dyDescent="0.25">
      <c r="A88" s="27"/>
      <c r="B88" s="81" t="s">
        <v>208</v>
      </c>
      <c r="C88" s="81"/>
      <c r="D88" s="81"/>
      <c r="E88" s="81"/>
      <c r="F88" s="82"/>
    </row>
    <row r="89" spans="1:10" ht="45" customHeight="1" x14ac:dyDescent="0.25">
      <c r="A89" s="28">
        <v>1</v>
      </c>
      <c r="B89" s="105" t="s">
        <v>209</v>
      </c>
      <c r="C89" s="105"/>
      <c r="D89" s="105"/>
      <c r="E89" s="105"/>
      <c r="F89" s="106"/>
    </row>
    <row r="90" spans="1:10" ht="60" customHeight="1" x14ac:dyDescent="0.25">
      <c r="A90" s="28">
        <v>2</v>
      </c>
      <c r="B90" s="105" t="s">
        <v>210</v>
      </c>
      <c r="C90" s="105"/>
      <c r="D90" s="105"/>
      <c r="E90" s="105"/>
      <c r="F90" s="106"/>
    </row>
    <row r="91" spans="1:10" ht="45" customHeight="1" x14ac:dyDescent="0.25">
      <c r="A91" s="28">
        <v>3</v>
      </c>
      <c r="B91" s="105" t="s">
        <v>211</v>
      </c>
      <c r="C91" s="105"/>
      <c r="D91" s="105"/>
      <c r="E91" s="105"/>
      <c r="F91" s="106"/>
    </row>
    <row r="92" spans="1:10" ht="75" customHeight="1" x14ac:dyDescent="0.25">
      <c r="A92" s="28">
        <v>4</v>
      </c>
      <c r="B92" s="105" t="s">
        <v>212</v>
      </c>
      <c r="C92" s="105"/>
      <c r="D92" s="105"/>
      <c r="E92" s="105"/>
      <c r="F92" s="106"/>
    </row>
    <row r="93" spans="1:10" ht="120" customHeight="1" x14ac:dyDescent="0.25">
      <c r="A93" s="28">
        <v>5</v>
      </c>
      <c r="B93" s="105" t="s">
        <v>213</v>
      </c>
      <c r="C93" s="105"/>
      <c r="D93" s="105"/>
      <c r="E93" s="105"/>
      <c r="F93" s="106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cp:lastPrinted>2024-03-14T06:01:05Z</cp:lastPrinted>
  <dcterms:created xsi:type="dcterms:W3CDTF">2016-02-28T17:51:02Z</dcterms:created>
  <dcterms:modified xsi:type="dcterms:W3CDTF">2024-03-18T14:04:10Z</dcterms:modified>
  <cp:category/>
</cp:coreProperties>
</file>