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28800" windowHeight="11700" activeTab="0"/>
  </bookViews>
  <sheets>
    <sheet name="List1" sheetId="1" r:id="rId1"/>
  </sheets>
  <definedNames/>
  <calcPr calcId="162913"/>
</workbook>
</file>

<file path=xl/sharedStrings.xml><?xml version="1.0" encoding="utf-8"?>
<sst xmlns="http://schemas.openxmlformats.org/spreadsheetml/2006/main" count="144" uniqueCount="122">
  <si>
    <t>Oprava volného bytu č. 3, Edisonova 31</t>
  </si>
  <si>
    <t>VZ č. 80/2024</t>
  </si>
  <si>
    <t>20.3.2024 11:24:16</t>
  </si>
  <si>
    <t>Odběratel:</t>
  </si>
  <si>
    <t>Příjemce:</t>
  </si>
  <si>
    <t>Statutární město Ostrava</t>
  </si>
  <si>
    <t>Statutární město Ostrava - Městský obvod Ostrava - Jih</t>
  </si>
  <si>
    <t>Prokešovo náměstí 1803/8</t>
  </si>
  <si>
    <t>Horní 791/3</t>
  </si>
  <si>
    <t>729 30 Ostrava - Moravská Ostrava</t>
  </si>
  <si>
    <t>700 30 Ostrava - Hrabůvka</t>
  </si>
  <si>
    <t>Zhotovitel:</t>
  </si>
  <si>
    <t>Sídlo</t>
  </si>
  <si>
    <t>IČ zhotovitele</t>
  </si>
  <si>
    <t>Předmět zakázky:</t>
  </si>
  <si>
    <t>Část obce</t>
  </si>
  <si>
    <t>Ostrava-Hrabůvka</t>
  </si>
  <si>
    <t>Ulice, č. pop./č. or.</t>
  </si>
  <si>
    <t>Edisonova 354/31</t>
  </si>
  <si>
    <t>Číslo bytu</t>
  </si>
  <si>
    <t>Velikost bytu</t>
  </si>
  <si>
    <t>1+1</t>
  </si>
  <si>
    <t>Technik</t>
  </si>
  <si>
    <t>Jiří Holuša</t>
  </si>
  <si>
    <t>jiri.holusa@ovajih.cz</t>
  </si>
  <si>
    <t>599 430 174</t>
  </si>
  <si>
    <t>poř. č.</t>
  </si>
  <si>
    <t>kód položky</t>
  </si>
  <si>
    <t>popis</t>
  </si>
  <si>
    <t>MJ</t>
  </si>
  <si>
    <t>Množství</t>
  </si>
  <si>
    <t>J. cena (CZK)</t>
  </si>
  <si>
    <t>Cena celkem (CZK)</t>
  </si>
  <si>
    <t>Upřesnění</t>
  </si>
  <si>
    <t>1.11</t>
  </si>
  <si>
    <t>elektro revize odběrného místa pro připojení elektroměru, vystavení revizní zprávy (2x)</t>
  </si>
  <si>
    <t>ks</t>
  </si>
  <si>
    <t>1.13</t>
  </si>
  <si>
    <t>revize elektroinstalace a elektrických spotřebičů bytu, vystavení revizní zprávy (2x)</t>
  </si>
  <si>
    <t>1.19</t>
  </si>
  <si>
    <t>odstranění závad zjištěných při elektro revizi nebo kontrole el. spotřebičů</t>
  </si>
  <si>
    <t>soubor</t>
  </si>
  <si>
    <t>položku naceňte dle tabulky níže "Poznámky"</t>
  </si>
  <si>
    <t>3.41</t>
  </si>
  <si>
    <t>výměna digestoře klasické s vnitřním recirkulačním odtahem</t>
  </si>
  <si>
    <t>3.120</t>
  </si>
  <si>
    <t>oprava kuchyňské linky, viz poznámka</t>
  </si>
  <si>
    <t>výměna 16 ks úchytek dvířek a šuplíků, výměna dna šuplíků (4ks cca 43x25 cm), výměna spodních dvířek (pod troubou cca 60x15 cm včetně 2ks pantů), výměna desky (polička cca 50x70 cm), výměna 2ks koncovek lišty mezi dřezovou deskou a obkladem, výměna krycí lišty mezi vrchním dílem KL a obkladem (cca 272 cm), seřídit šuplíky a dvířka</t>
  </si>
  <si>
    <t>3.145</t>
  </si>
  <si>
    <t>přebroušení a lakování stávajících dveřních prahů vč. demontáže a zpětné montáže, viz poznámka</t>
  </si>
  <si>
    <t>4ks - 90 cm: vstupní + 2xOP + KU, 1ks - 70 cm: KOU</t>
  </si>
  <si>
    <t>3.146</t>
  </si>
  <si>
    <t>výměna těsnění vstupních dveří</t>
  </si>
  <si>
    <t>3.177</t>
  </si>
  <si>
    <t>výměna dřezového sifonu</t>
  </si>
  <si>
    <t>s připojením pro myčku</t>
  </si>
  <si>
    <t>4.9</t>
  </si>
  <si>
    <t>odstranění plovoucí podlahy</t>
  </si>
  <si>
    <t>m2</t>
  </si>
  <si>
    <t>OP</t>
  </si>
  <si>
    <t>4.17</t>
  </si>
  <si>
    <t>výměna okrajových lišt plovoucí/vinylové podlahy</t>
  </si>
  <si>
    <t>m</t>
  </si>
  <si>
    <t>4.24</t>
  </si>
  <si>
    <t>položení zámkové vinylové podlahy, včetně podložky</t>
  </si>
  <si>
    <t>OP včetně úpravy podkladu</t>
  </si>
  <si>
    <t>5.2</t>
  </si>
  <si>
    <t>lokální opravy prasklin, prasklin panelových spojů</t>
  </si>
  <si>
    <t>5.4</t>
  </si>
  <si>
    <t>škrábání stěn,stropů</t>
  </si>
  <si>
    <t>KU</t>
  </si>
  <si>
    <t>5.6</t>
  </si>
  <si>
    <t>malba dvojnásobná bílá</t>
  </si>
  <si>
    <t>celý byt, včetně vyspravení stěn a stropů malířskou stěrkou</t>
  </si>
  <si>
    <t>5.14</t>
  </si>
  <si>
    <t>přetmelení spojů, viz poznámka</t>
  </si>
  <si>
    <t>bm</t>
  </si>
  <si>
    <t>kolem okenních rámů a dírky ve dveřích do KU</t>
  </si>
  <si>
    <t>5.17</t>
  </si>
  <si>
    <t>silikonování spár, viz poznámka</t>
  </si>
  <si>
    <t>CELÝ BYT: kolem prahů ve styku se zárubní a podlahou, styk okenních parapetů a rámu, KOU+WC: kolem sprch. koutu</t>
  </si>
  <si>
    <t>6.6</t>
  </si>
  <si>
    <t>přespárování keramického obkladu</t>
  </si>
  <si>
    <t>KOU+WC (zachovat původní dekor)</t>
  </si>
  <si>
    <t>7.11</t>
  </si>
  <si>
    <t>nátěr radiátorů</t>
  </si>
  <si>
    <t>KU typ LIPOVICA cca 180x90 cm odstín bílá</t>
  </si>
  <si>
    <t>7.29</t>
  </si>
  <si>
    <t>nátěr interiérových prvků, viz poznámka</t>
  </si>
  <si>
    <t>dvířka, šuplíky, korpus KL z venkovní strany bílou syntetikou</t>
  </si>
  <si>
    <t>8.24</t>
  </si>
  <si>
    <t>kontrola a případná oprava (výměna) odpadů</t>
  </si>
  <si>
    <t>KL+KOU+WC</t>
  </si>
  <si>
    <t>9.2</t>
  </si>
  <si>
    <t>opravy a seřízení dřevěných oken, viz poznámka</t>
  </si>
  <si>
    <t>18 okenních křídel, kazetové EURO okna</t>
  </si>
  <si>
    <t>9.14</t>
  </si>
  <si>
    <t>výroba klíčů pro zámkovou vložku</t>
  </si>
  <si>
    <t>1xschránka</t>
  </si>
  <si>
    <t>9.25</t>
  </si>
  <si>
    <t>oprava dveří</t>
  </si>
  <si>
    <t>oprava uvolněného kování vstupních dveří</t>
  </si>
  <si>
    <t>11.8</t>
  </si>
  <si>
    <t>vyčištění keramického obkladu</t>
  </si>
  <si>
    <t>KOU</t>
  </si>
  <si>
    <t>11.18</t>
  </si>
  <si>
    <t>vyčištění sporáku, trouby, včetně odmaštění</t>
  </si>
  <si>
    <t>vestavná elektrická trouba</t>
  </si>
  <si>
    <t>11.31</t>
  </si>
  <si>
    <t>celkový úklid po opravách</t>
  </si>
  <si>
    <t>včetně odstranění plísně z lišt oken (kazetové dřevěné EUROoklna)</t>
  </si>
  <si>
    <t>Cena celkem bez DPH</t>
  </si>
  <si>
    <t>Vyplňte jen modře označené sloupce. Kalkulaci odešlete zpět v tabulkovém formátu (např. XLSx).</t>
  </si>
  <si>
    <t>V opačném případě nebude nabídka akceptována.</t>
  </si>
  <si>
    <t>Uveďte Vaši hodinovou sazbu:</t>
  </si>
  <si>
    <t xml:space="preserve"> / hod</t>
  </si>
  <si>
    <t>Poznámky</t>
  </si>
  <si>
    <t>Veškeré práce budou provedeny v souladu se zadávacími a Všeobecnými obchodními podmínkami</t>
  </si>
  <si>
    <t>Položka 1.19 "odstranění závad zjištěných při elektro revizi nebo kontrole el.spotřebičů" bude do celkové ceny díla započtena pevnou max. limitní cenou 10 000 Kč.</t>
  </si>
  <si>
    <t>Položka 2.25  "oprava rozvodu elektroinstalace" bude do celkové ceny díla započtena pevnou max. limitní cenou 10 000 Kč.</t>
  </si>
  <si>
    <t>Hodinovou sazbu, která se vztahuje k položce 1.19 za "odstranění závad zjištěných při elektrorevizi nebo kontrole el. spotřebičů" a k položce 2.25 za "opravu rozvodu elektroinstalace", uveďte v max. sazbě 300 Kč bez DPH, a to v řádku nad touto tabulkou "Poznámky".</t>
  </si>
  <si>
    <t>Dodatečné práce: pokud se během prací vyskytne závada nebo nutná dodatečná práce, neprodleně a s dodatečným předstihem před termínem předání díla, toto oznamte příslušnému technikovi volných bytů a to písemnou formou s označením zakázky, ulice, č. pop., č. or., č. bytu a předmět dodatečné práce. Doplňte předmět i o Vámi nabízenou cenu za provedení (konečnou cenu bez DPH, tedy cenu materiálu včetně práce), písemně na e-mail technika. Po případném schválení dodatečných prací bude možné dodatečné práce provést.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</si>
</sst>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rgb="FF000000"/>
      <name val="Calibri"/>
      <family val="2"/>
    </font>
    <font>
      <sz val="10"/>
      <name val="Arial"/>
      <family val="2"/>
    </font>
    <font>
      <b/>
      <sz val="12"/>
      <color rgb="FF000000"/>
      <name val="Calibri"/>
      <family val="2"/>
    </font>
    <font>
      <b/>
      <sz val="11"/>
      <color rgb="FF000000"/>
      <name val="Calibri"/>
      <family val="2"/>
    </font>
    <font>
      <b/>
      <sz val="11"/>
      <color rgb="FFFFFFFF"/>
      <name val="Calibri"/>
      <family val="2"/>
    </font>
    <font>
      <b/>
      <sz val="14"/>
      <color rgb="FF000000"/>
      <name val="Calibri"/>
      <family val="2"/>
    </font>
    <font>
      <u val="single"/>
      <sz val="11"/>
      <color rgb="FF0000FF"/>
      <name val="Calibri"/>
      <family val="2"/>
    </font>
    <font>
      <b/>
      <sz val="16"/>
      <color rgb="FF00CCFF"/>
      <name val="Calibri"/>
      <family val="2"/>
    </font>
    <font>
      <sz val="16"/>
      <color rgb="FF00CCFF"/>
      <name val="Calibri"/>
      <family val="2"/>
    </font>
    <font>
      <b/>
      <sz val="18"/>
      <color rgb="FF000000"/>
      <name val="Calibri"/>
      <family val="2"/>
    </font>
    <font>
      <sz val="14"/>
      <color rgb="FF000000"/>
      <name val="Calibri"/>
      <family val="2"/>
    </font>
    <font>
      <sz val="11"/>
      <color rgb="FFFFFFFF"/>
      <name val="Calibri"/>
      <family val="2"/>
    </font>
  </fonts>
  <fills count="4">
    <fill>
      <patternFill/>
    </fill>
    <fill>
      <patternFill patternType="gray125"/>
    </fill>
    <fill>
      <patternFill patternType="solid">
        <fgColor rgb="FFFFFFFF"/>
        <bgColor indexed="64"/>
      </patternFill>
    </fill>
    <fill>
      <patternFill patternType="solid">
        <fgColor rgb="FF00CCFF"/>
        <bgColor indexed="64"/>
      </patternFill>
    </fill>
  </fills>
  <borders count="49">
    <border>
      <left/>
      <right/>
      <top/>
      <bottom/>
      <diagonal/>
    </border>
    <border>
      <left style="medium">
        <color rgb="FF000000"/>
      </left>
      <right/>
      <top/>
      <bottom/>
    </border>
    <border>
      <left/>
      <right style="medium">
        <color rgb="FF000000"/>
      </right>
      <top/>
      <bottom/>
    </border>
    <border>
      <left/>
      <right/>
      <top style="thick">
        <color rgb="FF000000"/>
      </top>
      <bottom/>
    </border>
    <border>
      <left style="medium">
        <color rgb="FF000000"/>
      </left>
      <right/>
      <top style="medium">
        <color rgb="FF000000"/>
      </top>
      <bottom style="medium">
        <color rgb="FF000000"/>
      </bottom>
    </border>
    <border>
      <left style="medium">
        <color rgb="FF000000"/>
      </left>
      <right/>
      <top style="medium">
        <color rgb="FF000000"/>
      </top>
      <bottom/>
    </border>
    <border>
      <left style="thick">
        <color rgb="FF000000"/>
      </left>
      <right style="thick">
        <color rgb="FF000000"/>
      </right>
      <top style="thick">
        <color rgb="FF000000"/>
      </top>
      <bottom style="thick">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top/>
      <bottom/>
    </border>
    <border>
      <left style="thin">
        <color rgb="FF000000"/>
      </left>
      <right/>
      <top/>
      <bottom style="medium">
        <color rgb="FF000000"/>
      </bottom>
    </border>
    <border>
      <left/>
      <right style="medium">
        <color rgb="FF000000"/>
      </right>
      <top/>
      <bottom style="medium">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border>
    <border>
      <left/>
      <right style="medium">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applyFill="1"/>
    <xf numFmtId="0" fontId="0" fillId="2" borderId="0" xfId="0" applyFill="1"/>
    <xf numFmtId="49" fontId="0" fillId="2" borderId="1" xfId="0" applyNumberFormat="1" applyFill="1" applyBorder="1"/>
    <xf numFmtId="49" fontId="0" fillId="2" borderId="0" xfId="0" applyNumberFormat="1" applyFill="1" applyAlignment="1">
      <alignment horizontal="center"/>
    </xf>
    <xf numFmtId="49" fontId="0" fillId="2" borderId="0" xfId="0" applyNumberFormat="1" applyFill="1"/>
    <xf numFmtId="4" fontId="0" fillId="2" borderId="0" xfId="0" applyNumberFormat="1" applyFill="1" applyAlignment="1">
      <alignment horizontal="right"/>
    </xf>
    <xf numFmtId="49" fontId="0" fillId="2" borderId="2" xfId="0" applyNumberFormat="1" applyFill="1" applyBorder="1"/>
    <xf numFmtId="0" fontId="0" fillId="2" borderId="3" xfId="0" applyFill="1" applyBorder="1" applyAlignment="1">
      <alignment horizontal="center" vertical="center"/>
    </xf>
    <xf numFmtId="0" fontId="0" fillId="2" borderId="0" xfId="0" applyFill="1" applyAlignment="1">
      <alignment horizontal="center" vertical="center"/>
    </xf>
    <xf numFmtId="49" fontId="0" fillId="2" borderId="4" xfId="0" applyNumberFormat="1" applyFill="1" applyBorder="1"/>
    <xf numFmtId="49" fontId="0" fillId="2" borderId="0" xfId="0" applyNumberFormat="1" applyFill="1" applyAlignment="1">
      <alignment horizontal="center"/>
    </xf>
    <xf numFmtId="49" fontId="0" fillId="2" borderId="0" xfId="0" applyNumberFormat="1" applyFill="1"/>
    <xf numFmtId="4" fontId="0" fillId="2" borderId="0" xfId="0" applyNumberFormat="1" applyFill="1" applyAlignment="1">
      <alignment horizontal="right"/>
    </xf>
    <xf numFmtId="49" fontId="0" fillId="2" borderId="5" xfId="0" applyNumberFormat="1" applyFill="1" applyBorder="1"/>
    <xf numFmtId="0" fontId="0" fillId="2" borderId="0" xfId="0" applyFill="1" applyAlignment="1">
      <alignment horizontal="center"/>
    </xf>
    <xf numFmtId="4" fontId="2" fillId="2" borderId="6" xfId="0" applyNumberFormat="1" applyFont="1" applyFill="1" applyBorder="1" applyAlignment="1">
      <alignment horizontal="right" vertical="center"/>
    </xf>
    <xf numFmtId="49" fontId="0" fillId="2" borderId="7" xfId="0" applyNumberFormat="1" applyFill="1" applyBorder="1" applyAlignment="1">
      <alignment horizontal="center" vertical="center" wrapText="1"/>
    </xf>
    <xf numFmtId="49" fontId="0" fillId="2" borderId="8" xfId="0" applyNumberFormat="1" applyFill="1" applyBorder="1" applyAlignment="1">
      <alignment horizontal="center" vertical="center" wrapText="1"/>
    </xf>
    <xf numFmtId="0" fontId="0" fillId="2" borderId="8" xfId="0" applyFill="1" applyBorder="1" applyAlignment="1">
      <alignment horizontal="center" vertical="center" wrapText="1"/>
    </xf>
    <xf numFmtId="4" fontId="0" fillId="2" borderId="8" xfId="0" applyNumberFormat="1" applyFill="1" applyBorder="1" applyAlignment="1">
      <alignment horizontal="right"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0" fillId="2" borderId="12" xfId="0" applyNumberFormat="1" applyFill="1" applyBorder="1"/>
    <xf numFmtId="49" fontId="0" fillId="2" borderId="9" xfId="0" applyNumberFormat="1" applyFill="1" applyBorder="1" applyAlignment="1">
      <alignment horizontal="center"/>
    </xf>
    <xf numFmtId="49" fontId="0" fillId="2" borderId="13" xfId="0" applyNumberFormat="1" applyFill="1" applyBorder="1" applyAlignment="1">
      <alignment horizontal="center" vertical="center"/>
    </xf>
    <xf numFmtId="0" fontId="0" fillId="2" borderId="0" xfId="0" applyFill="1"/>
    <xf numFmtId="0" fontId="0" fillId="2" borderId="0" xfId="0" applyFill="1"/>
    <xf numFmtId="0" fontId="0" fillId="2" borderId="0" xfId="0" applyFill="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49" fontId="0" fillId="2" borderId="12" xfId="0" applyNumberFormat="1" applyFill="1" applyBorder="1" applyAlignment="1">
      <alignment wrapText="1"/>
    </xf>
    <xf numFmtId="0" fontId="0" fillId="2" borderId="8" xfId="0" applyFill="1" applyBorder="1" applyAlignment="1">
      <alignment horizontal="left" vertical="center" wrapText="1"/>
    </xf>
    <xf numFmtId="49" fontId="0" fillId="2" borderId="17" xfId="0" applyNumberFormat="1" applyFill="1" applyBorder="1" applyAlignment="1">
      <alignment vertical="center" wrapText="1"/>
    </xf>
    <xf numFmtId="4" fontId="11" fillId="3" borderId="8" xfId="0" applyNumberFormat="1" applyFont="1" applyFill="1" applyBorder="1" applyAlignment="1" applyProtection="1">
      <alignment horizontal="right" vertical="center" wrapText="1"/>
      <protection locked="0"/>
    </xf>
    <xf numFmtId="4" fontId="11" fillId="3" borderId="18" xfId="0" applyNumberFormat="1" applyFont="1" applyFill="1" applyBorder="1" applyAlignment="1" applyProtection="1">
      <alignment horizontal="right" vertical="center"/>
      <protection locked="0"/>
    </xf>
    <xf numFmtId="0" fontId="0" fillId="2" borderId="19" xfId="0" applyFill="1" applyBorder="1" applyAlignment="1">
      <alignment horizontal="justify" vertical="center" wrapText="1"/>
    </xf>
    <xf numFmtId="0" fontId="0" fillId="2" borderId="20" xfId="0" applyFill="1" applyBorder="1" applyAlignment="1">
      <alignment horizontal="justify" vertical="center" wrapText="1"/>
    </xf>
    <xf numFmtId="49" fontId="0" fillId="2" borderId="21" xfId="0" applyNumberFormat="1" applyFill="1" applyBorder="1" applyAlignment="1">
      <alignment horizontal="center"/>
    </xf>
    <xf numFmtId="49" fontId="0" fillId="2" borderId="22" xfId="0" applyNumberFormat="1" applyFill="1" applyBorder="1" applyAlignment="1">
      <alignment horizontal="center"/>
    </xf>
    <xf numFmtId="49" fontId="5" fillId="2" borderId="4"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0" fillId="2" borderId="18" xfId="0" applyNumberFormat="1" applyFill="1" applyBorder="1" applyAlignment="1">
      <alignment horizontal="left"/>
    </xf>
    <xf numFmtId="49" fontId="0" fillId="2" borderId="23" xfId="0" applyNumberFormat="1" applyFill="1" applyBorder="1" applyAlignment="1">
      <alignment horizontal="left"/>
    </xf>
    <xf numFmtId="49" fontId="0" fillId="2" borderId="24" xfId="0" applyNumberFormat="1" applyFill="1" applyBorder="1" applyAlignment="1">
      <alignment horizontal="left" vertical="center"/>
    </xf>
    <xf numFmtId="49" fontId="0" fillId="2" borderId="25" xfId="0" applyNumberFormat="1" applyFill="1" applyBorder="1" applyAlignment="1">
      <alignment horizontal="left" vertical="center"/>
    </xf>
    <xf numFmtId="49" fontId="0" fillId="2" borderId="26"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27" xfId="0" applyNumberFormat="1" applyFill="1" applyBorder="1" applyAlignment="1">
      <alignment horizontal="left" vertical="center"/>
    </xf>
    <xf numFmtId="49" fontId="0" fillId="2" borderId="28" xfId="0" applyNumberFormat="1" applyFill="1" applyBorder="1" applyAlignment="1">
      <alignment horizontal="left" vertical="center"/>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0" fontId="6" fillId="2" borderId="31" xfId="0" applyFont="1" applyFill="1" applyBorder="1" applyAlignment="1">
      <alignment horizontal="left" wrapText="1"/>
    </xf>
    <xf numFmtId="0" fontId="0" fillId="2" borderId="0" xfId="0" applyFill="1" applyAlignment="1">
      <alignment horizontal="left" wrapText="1"/>
    </xf>
    <xf numFmtId="0" fontId="0" fillId="2" borderId="2" xfId="0" applyFill="1" applyBorder="1" applyAlignment="1">
      <alignment horizontal="left" wrapText="1"/>
    </xf>
    <xf numFmtId="3" fontId="0" fillId="2" borderId="32" xfId="0" applyNumberFormat="1" applyFill="1" applyBorder="1" applyAlignment="1">
      <alignment horizontal="left" wrapText="1"/>
    </xf>
    <xf numFmtId="0" fontId="0" fillId="2" borderId="29" xfId="0" applyFill="1" applyBorder="1" applyAlignment="1">
      <alignment horizontal="left" wrapText="1"/>
    </xf>
    <xf numFmtId="0" fontId="0" fillId="2" borderId="33" xfId="0" applyFill="1" applyBorder="1" applyAlignment="1">
      <alignment horizontal="left" wrapText="1"/>
    </xf>
    <xf numFmtId="49" fontId="0" fillId="2" borderId="34" xfId="0" applyNumberFormat="1" applyFill="1" applyBorder="1" applyAlignment="1">
      <alignment horizontal="left"/>
    </xf>
    <xf numFmtId="0" fontId="0" fillId="2" borderId="35" xfId="0" applyFill="1" applyBorder="1" applyAlignment="1">
      <alignment horizontal="left" wrapText="1"/>
    </xf>
    <xf numFmtId="0" fontId="0" fillId="2" borderId="25" xfId="0" applyFill="1" applyBorder="1" applyAlignment="1">
      <alignment horizontal="left" wrapText="1"/>
    </xf>
    <xf numFmtId="0" fontId="0" fillId="2" borderId="36" xfId="0" applyFill="1" applyBorder="1" applyAlignment="1">
      <alignment horizontal="left" wrapText="1"/>
    </xf>
    <xf numFmtId="49" fontId="7"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0" fontId="9" fillId="2" borderId="4" xfId="0" applyFont="1" applyFill="1" applyBorder="1" applyAlignment="1">
      <alignment horizontal="center"/>
    </xf>
    <xf numFmtId="0" fontId="9" fillId="2" borderId="21" xfId="0" applyFont="1" applyFill="1" applyBorder="1" applyAlignment="1">
      <alignment horizontal="center"/>
    </xf>
    <xf numFmtId="0" fontId="9" fillId="2" borderId="12" xfId="0" applyFont="1" applyFill="1" applyBorder="1" applyAlignment="1">
      <alignment horizontal="center"/>
    </xf>
    <xf numFmtId="0" fontId="9" fillId="2" borderId="22" xfId="0" applyFont="1" applyFill="1" applyBorder="1" applyAlignment="1">
      <alignment horizontal="center"/>
    </xf>
    <xf numFmtId="49" fontId="0" fillId="2" borderId="1" xfId="0" applyNumberFormat="1" applyFill="1" applyBorder="1" applyAlignment="1">
      <alignment horizontal="left"/>
    </xf>
    <xf numFmtId="49" fontId="0" fillId="2" borderId="0" xfId="0" applyNumberFormat="1" applyFill="1" applyAlignment="1">
      <alignment horizontal="left"/>
    </xf>
    <xf numFmtId="0" fontId="0" fillId="2" borderId="0" xfId="0" applyFill="1" applyAlignment="1">
      <alignment horizontal="left" vertical="center"/>
    </xf>
    <xf numFmtId="49" fontId="0" fillId="2" borderId="13" xfId="0" applyNumberFormat="1" applyFill="1" applyBorder="1" applyAlignment="1">
      <alignment horizontal="left"/>
    </xf>
    <xf numFmtId="49" fontId="0" fillId="2" borderId="19" xfId="0" applyNumberFormat="1" applyFill="1" applyBorder="1" applyAlignment="1">
      <alignment horizontal="left"/>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0" fillId="2" borderId="18" xfId="0" applyFill="1" applyBorder="1" applyAlignment="1">
      <alignment horizontal="left" vertical="center"/>
    </xf>
    <xf numFmtId="0" fontId="0" fillId="2" borderId="23"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49" fontId="3" fillId="2" borderId="39" xfId="0" applyNumberFormat="1" applyFont="1" applyFill="1" applyBorder="1" applyAlignment="1">
      <alignment horizontal="left"/>
    </xf>
    <xf numFmtId="49" fontId="3" fillId="2" borderId="37" xfId="0" applyNumberFormat="1" applyFont="1" applyFill="1" applyBorder="1" applyAlignment="1">
      <alignment horizontal="left"/>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49" fontId="0" fillId="2" borderId="8" xfId="0" applyNumberFormat="1" applyFill="1" applyBorder="1" applyAlignment="1">
      <alignment horizontal="left"/>
    </xf>
    <xf numFmtId="49" fontId="0" fillId="2" borderId="17" xfId="0" applyNumberFormat="1" applyFill="1" applyBorder="1" applyAlignment="1">
      <alignment horizontal="left"/>
    </xf>
    <xf numFmtId="49" fontId="0" fillId="2" borderId="42" xfId="0" applyNumberFormat="1" applyFill="1" applyBorder="1" applyAlignment="1">
      <alignment horizontal="left"/>
    </xf>
    <xf numFmtId="49" fontId="0" fillId="2" borderId="43" xfId="0" applyNumberFormat="1" applyFill="1" applyBorder="1" applyAlignment="1">
      <alignment horizontal="left"/>
    </xf>
    <xf numFmtId="49" fontId="0" fillId="2" borderId="44" xfId="0" applyNumberFormat="1" applyFill="1" applyBorder="1" applyAlignment="1">
      <alignment horizontal="left"/>
    </xf>
    <xf numFmtId="49" fontId="4" fillId="3" borderId="8" xfId="0" applyNumberFormat="1" applyFont="1" applyFill="1" applyBorder="1" applyAlignment="1" applyProtection="1">
      <alignment horizontal="left"/>
      <protection locked="0"/>
    </xf>
    <xf numFmtId="49" fontId="4" fillId="3" borderId="8" xfId="0" applyNumberFormat="1" applyFont="1" applyFill="1" applyBorder="1" applyAlignment="1">
      <alignment horizontal="left"/>
    </xf>
    <xf numFmtId="49" fontId="4" fillId="3" borderId="17" xfId="0" applyNumberFormat="1" applyFont="1" applyFill="1" applyBorder="1" applyAlignment="1">
      <alignment horizontal="left"/>
    </xf>
    <xf numFmtId="49" fontId="3" fillId="2" borderId="45" xfId="0" applyNumberFormat="1" applyFont="1" applyFill="1" applyBorder="1" applyAlignment="1">
      <alignment horizontal="left"/>
    </xf>
    <xf numFmtId="49" fontId="0" fillId="2" borderId="7" xfId="0" applyNumberFormat="1" applyFill="1" applyBorder="1" applyAlignment="1">
      <alignment horizontal="left"/>
    </xf>
    <xf numFmtId="49" fontId="4" fillId="3" borderId="45" xfId="0" applyNumberFormat="1" applyFont="1" applyFill="1" applyBorder="1" applyAlignment="1" applyProtection="1">
      <alignment horizontal="left"/>
      <protection locked="0"/>
    </xf>
    <xf numFmtId="49" fontId="4" fillId="3" borderId="46" xfId="0" applyNumberFormat="1" applyFont="1" applyFill="1" applyBorder="1" applyAlignment="1">
      <alignment horizontal="left"/>
    </xf>
    <xf numFmtId="49" fontId="4" fillId="3" borderId="47" xfId="0" applyNumberFormat="1" applyFont="1" applyFill="1" applyBorder="1" applyAlignment="1">
      <alignment horizontal="left"/>
    </xf>
    <xf numFmtId="49" fontId="3" fillId="2" borderId="48" xfId="0" applyNumberFormat="1" applyFont="1" applyFill="1" applyBorder="1" applyAlignment="1">
      <alignment horizontal="left"/>
    </xf>
    <xf numFmtId="49" fontId="3" fillId="2" borderId="46" xfId="0" applyNumberFormat="1" applyFont="1" applyFill="1" applyBorder="1" applyAlignment="1">
      <alignment horizontal="left"/>
    </xf>
    <xf numFmtId="49" fontId="3" fillId="2" borderId="47" xfId="0" applyNumberFormat="1" applyFont="1" applyFill="1" applyBorder="1" applyAlignment="1">
      <alignment horizontal="left"/>
    </xf>
    <xf numFmtId="49" fontId="4" fillId="3" borderId="19" xfId="0" applyNumberFormat="1" applyFont="1" applyFill="1" applyBorder="1" applyAlignment="1" applyProtection="1">
      <alignment horizontal="left"/>
      <protection locked="0"/>
    </xf>
    <xf numFmtId="49" fontId="4" fillId="3" borderId="19" xfId="0" applyNumberFormat="1" applyFont="1" applyFill="1" applyBorder="1" applyAlignment="1">
      <alignment horizontal="left"/>
    </xf>
    <xf numFmtId="49" fontId="4" fillId="3" borderId="2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showGridLines="0" tabSelected="1" zoomScale="115" zoomScaleNormal="115" workbookViewId="0" topLeftCell="A5">
      <selection activeCell="F26" sqref="F26"/>
    </sheetView>
  </sheetViews>
  <sheetFormatPr defaultColWidth="8.8515625" defaultRowHeight="15"/>
  <cols>
    <col min="1" max="1" width="5.421875" style="11" customWidth="1"/>
    <col min="2" max="2" width="8.8515625" style="10" customWidth="1"/>
    <col min="3" max="3" width="36.421875" style="11" customWidth="1"/>
    <col min="4" max="4" width="8.8515625" style="14" customWidth="1"/>
    <col min="5" max="5" width="13.00390625" style="12" customWidth="1"/>
    <col min="6" max="6" width="14.00390625" style="12" customWidth="1"/>
    <col min="7" max="7" width="13.421875" style="12" customWidth="1"/>
    <col min="8" max="8" width="27.57421875" style="11" customWidth="1"/>
    <col min="9" max="9" width="8.8515625" style="1" customWidth="1"/>
    <col min="10" max="10" width="8.8515625" style="1" hidden="1" customWidth="1"/>
    <col min="11" max="11" width="8.8515625" style="1" customWidth="1"/>
  </cols>
  <sheetData>
    <row r="1" spans="1:10" ht="28.5" customHeight="1">
      <c r="A1" s="69" t="s">
        <v>0</v>
      </c>
      <c r="B1" s="70"/>
      <c r="C1" s="70"/>
      <c r="D1" s="71"/>
      <c r="E1" s="71"/>
      <c r="F1" s="70"/>
      <c r="G1" s="70"/>
      <c r="H1" s="72"/>
      <c r="J1" s="1">
        <v>1929</v>
      </c>
    </row>
    <row r="2" spans="1:10" ht="44.1" customHeight="1">
      <c r="A2" s="2"/>
      <c r="B2" s="3"/>
      <c r="C2" s="4"/>
      <c r="D2" s="86" t="s">
        <v>1</v>
      </c>
      <c r="E2" s="87"/>
      <c r="F2" s="5"/>
      <c r="G2" s="5"/>
      <c r="H2" s="6"/>
      <c r="J2" s="1">
        <v>2024</v>
      </c>
    </row>
    <row r="3" spans="1:10" ht="15" customHeight="1">
      <c r="A3" s="2"/>
      <c r="B3" s="3"/>
      <c r="C3" s="4"/>
      <c r="D3" s="7"/>
      <c r="E3" s="7"/>
      <c r="F3" s="5"/>
      <c r="G3" s="5"/>
      <c r="H3" s="6"/>
      <c r="J3" s="1" t="s">
        <v>2</v>
      </c>
    </row>
    <row r="4" spans="1:10" ht="15" customHeight="1">
      <c r="A4" s="84" t="s">
        <v>3</v>
      </c>
      <c r="B4" s="85"/>
      <c r="C4" s="85"/>
      <c r="D4" s="78" t="s">
        <v>4</v>
      </c>
      <c r="E4" s="78"/>
      <c r="F4" s="78"/>
      <c r="G4" s="79"/>
      <c r="H4" s="6"/>
      <c r="J4" s="1">
        <v>26</v>
      </c>
    </row>
    <row r="5" spans="1:8" ht="15" customHeight="1">
      <c r="A5" s="63" t="s">
        <v>5</v>
      </c>
      <c r="B5" s="46"/>
      <c r="C5" s="46"/>
      <c r="D5" s="80" t="s">
        <v>6</v>
      </c>
      <c r="E5" s="80"/>
      <c r="F5" s="80"/>
      <c r="G5" s="81"/>
      <c r="H5" s="6"/>
    </row>
    <row r="6" spans="1:8" ht="15" customHeight="1">
      <c r="A6" s="63" t="s">
        <v>7</v>
      </c>
      <c r="B6" s="46"/>
      <c r="C6" s="46"/>
      <c r="D6" s="80" t="s">
        <v>8</v>
      </c>
      <c r="E6" s="80"/>
      <c r="F6" s="80"/>
      <c r="G6" s="81"/>
      <c r="H6" s="6"/>
    </row>
    <row r="7" spans="1:8" ht="15" customHeight="1">
      <c r="A7" s="76" t="s">
        <v>9</v>
      </c>
      <c r="B7" s="77"/>
      <c r="C7" s="77"/>
      <c r="D7" s="82" t="s">
        <v>10</v>
      </c>
      <c r="E7" s="82"/>
      <c r="F7" s="82"/>
      <c r="G7" s="83"/>
      <c r="H7" s="6"/>
    </row>
    <row r="8" spans="1:8" ht="15" customHeight="1">
      <c r="A8" s="73"/>
      <c r="B8" s="74"/>
      <c r="C8" s="74"/>
      <c r="D8" s="75"/>
      <c r="E8" s="75"/>
      <c r="F8" s="75"/>
      <c r="G8" s="75"/>
      <c r="H8" s="6"/>
    </row>
    <row r="9" spans="1:8" ht="15" customHeight="1">
      <c r="A9" s="2"/>
      <c r="B9" s="3"/>
      <c r="C9" s="4"/>
      <c r="D9" s="8"/>
      <c r="E9" s="8"/>
      <c r="F9" s="5"/>
      <c r="G9" s="5"/>
      <c r="H9" s="6"/>
    </row>
    <row r="10" spans="1:8" ht="15">
      <c r="A10" s="84" t="s">
        <v>11</v>
      </c>
      <c r="B10" s="85"/>
      <c r="C10" s="96"/>
      <c r="D10" s="98"/>
      <c r="E10" s="99"/>
      <c r="F10" s="99"/>
      <c r="G10" s="100"/>
      <c r="H10" s="6"/>
    </row>
    <row r="11" spans="1:8" ht="15">
      <c r="A11" s="90" t="s">
        <v>12</v>
      </c>
      <c r="B11" s="91"/>
      <c r="C11" s="92"/>
      <c r="D11" s="93"/>
      <c r="E11" s="94"/>
      <c r="F11" s="94"/>
      <c r="G11" s="95"/>
      <c r="H11" s="6"/>
    </row>
    <row r="12" spans="1:8" ht="15.75" customHeight="1">
      <c r="A12" s="76" t="s">
        <v>13</v>
      </c>
      <c r="B12" s="77"/>
      <c r="C12" s="77"/>
      <c r="D12" s="104"/>
      <c r="E12" s="105"/>
      <c r="F12" s="105"/>
      <c r="G12" s="106"/>
      <c r="H12" s="6"/>
    </row>
    <row r="13" spans="1:8" ht="15.75" customHeight="1">
      <c r="A13" s="9"/>
      <c r="D13" s="10"/>
      <c r="H13" s="6"/>
    </row>
    <row r="14" spans="1:8" ht="15.75" customHeight="1">
      <c r="A14" s="101" t="s">
        <v>14</v>
      </c>
      <c r="B14" s="102"/>
      <c r="C14" s="102"/>
      <c r="D14" s="102"/>
      <c r="E14" s="102"/>
      <c r="F14" s="102"/>
      <c r="G14" s="103"/>
      <c r="H14" s="6"/>
    </row>
    <row r="15" spans="1:8" ht="15">
      <c r="A15" s="97" t="s">
        <v>15</v>
      </c>
      <c r="B15" s="88"/>
      <c r="C15" s="88"/>
      <c r="D15" s="88" t="s">
        <v>16</v>
      </c>
      <c r="E15" s="88"/>
      <c r="F15" s="88"/>
      <c r="G15" s="89"/>
      <c r="H15" s="6"/>
    </row>
    <row r="16" spans="1:8" ht="15">
      <c r="A16" s="63" t="s">
        <v>17</v>
      </c>
      <c r="B16" s="46"/>
      <c r="C16" s="46"/>
      <c r="D16" s="46" t="s">
        <v>18</v>
      </c>
      <c r="E16" s="46"/>
      <c r="F16" s="46"/>
      <c r="G16" s="47"/>
      <c r="H16" s="6"/>
    </row>
    <row r="17" spans="1:8" ht="15">
      <c r="A17" s="63" t="s">
        <v>19</v>
      </c>
      <c r="B17" s="46"/>
      <c r="C17" s="46"/>
      <c r="D17" s="46">
        <v>3</v>
      </c>
      <c r="E17" s="46"/>
      <c r="F17" s="46"/>
      <c r="G17" s="47"/>
      <c r="H17" s="6"/>
    </row>
    <row r="18" spans="1:8" ht="15">
      <c r="A18" s="63" t="s">
        <v>20</v>
      </c>
      <c r="B18" s="46"/>
      <c r="C18" s="46"/>
      <c r="D18" s="46" t="s">
        <v>21</v>
      </c>
      <c r="E18" s="46"/>
      <c r="F18" s="46"/>
      <c r="G18" s="47"/>
      <c r="H18" s="6"/>
    </row>
    <row r="19" spans="1:8" ht="12.75" customHeight="1">
      <c r="A19" s="48" t="s">
        <v>22</v>
      </c>
      <c r="B19" s="49"/>
      <c r="C19" s="50"/>
      <c r="D19" s="64" t="s">
        <v>23</v>
      </c>
      <c r="E19" s="65"/>
      <c r="F19" s="65"/>
      <c r="G19" s="66"/>
      <c r="H19" s="6"/>
    </row>
    <row r="20" spans="1:8" ht="14.25" customHeight="1">
      <c r="A20" s="51"/>
      <c r="B20" s="52"/>
      <c r="C20" s="53"/>
      <c r="D20" s="57" t="s">
        <v>24</v>
      </c>
      <c r="E20" s="58"/>
      <c r="F20" s="58"/>
      <c r="G20" s="59"/>
      <c r="H20" s="6"/>
    </row>
    <row r="21" spans="1:8" ht="13.5" customHeight="1">
      <c r="A21" s="54"/>
      <c r="B21" s="55"/>
      <c r="C21" s="56"/>
      <c r="D21" s="60" t="s">
        <v>25</v>
      </c>
      <c r="E21" s="61"/>
      <c r="F21" s="61"/>
      <c r="G21" s="62"/>
      <c r="H21" s="6"/>
    </row>
    <row r="22" spans="1:8" ht="15.75" customHeight="1">
      <c r="A22" s="13"/>
      <c r="H22" s="6"/>
    </row>
    <row r="23" spans="1:8" ht="30">
      <c r="A23" s="20" t="s">
        <v>26</v>
      </c>
      <c r="B23" s="21" t="s">
        <v>27</v>
      </c>
      <c r="C23" s="21" t="s">
        <v>28</v>
      </c>
      <c r="D23" s="22" t="s">
        <v>29</v>
      </c>
      <c r="E23" s="23" t="s">
        <v>30</v>
      </c>
      <c r="F23" s="24" t="s">
        <v>31</v>
      </c>
      <c r="G23" s="23" t="s">
        <v>32</v>
      </c>
      <c r="H23" s="25" t="s">
        <v>33</v>
      </c>
    </row>
    <row r="24" spans="1:10" ht="45">
      <c r="A24" s="16">
        <v>1</v>
      </c>
      <c r="B24" s="17" t="s">
        <v>34</v>
      </c>
      <c r="C24" s="36" t="s">
        <v>35</v>
      </c>
      <c r="D24" s="18" t="s">
        <v>36</v>
      </c>
      <c r="E24" s="19">
        <v>1</v>
      </c>
      <c r="F24" s="38"/>
      <c r="G24" s="19">
        <f aca="true" t="shared" si="0" ref="G24:G49">ROUND(E24*F24,2)</f>
        <v>0</v>
      </c>
      <c r="H24" s="37"/>
      <c r="J24" s="1">
        <v>11</v>
      </c>
    </row>
    <row r="25" spans="1:10" ht="45">
      <c r="A25" s="16">
        <v>2</v>
      </c>
      <c r="B25" s="17" t="s">
        <v>37</v>
      </c>
      <c r="C25" s="36" t="s">
        <v>38</v>
      </c>
      <c r="D25" s="18" t="s">
        <v>21</v>
      </c>
      <c r="E25" s="19">
        <v>1</v>
      </c>
      <c r="F25" s="38"/>
      <c r="G25" s="19">
        <f t="shared" si="0"/>
        <v>0</v>
      </c>
      <c r="H25" s="37"/>
      <c r="J25" s="1">
        <v>13</v>
      </c>
    </row>
    <row r="26" spans="1:10" ht="30">
      <c r="A26" s="16">
        <v>3</v>
      </c>
      <c r="B26" s="17" t="s">
        <v>39</v>
      </c>
      <c r="C26" s="36" t="s">
        <v>40</v>
      </c>
      <c r="D26" s="18" t="s">
        <v>41</v>
      </c>
      <c r="E26" s="19">
        <v>1</v>
      </c>
      <c r="F26" s="38">
        <v>10000</v>
      </c>
      <c r="G26" s="19">
        <f t="shared" si="0"/>
        <v>10000</v>
      </c>
      <c r="H26" s="37" t="s">
        <v>42</v>
      </c>
      <c r="J26" s="1">
        <v>19</v>
      </c>
    </row>
    <row r="27" spans="1:10" ht="30">
      <c r="A27" s="16">
        <v>4</v>
      </c>
      <c r="B27" s="17" t="s">
        <v>43</v>
      </c>
      <c r="C27" s="36" t="s">
        <v>44</v>
      </c>
      <c r="D27" s="18" t="s">
        <v>36</v>
      </c>
      <c r="E27" s="19">
        <v>1</v>
      </c>
      <c r="F27" s="38"/>
      <c r="G27" s="19">
        <f t="shared" si="0"/>
        <v>0</v>
      </c>
      <c r="H27" s="37"/>
      <c r="J27" s="1">
        <v>82</v>
      </c>
    </row>
    <row r="28" spans="1:10" ht="195">
      <c r="A28" s="16">
        <v>5</v>
      </c>
      <c r="B28" s="17" t="s">
        <v>45</v>
      </c>
      <c r="C28" s="36" t="s">
        <v>46</v>
      </c>
      <c r="D28" s="18" t="s">
        <v>41</v>
      </c>
      <c r="E28" s="19">
        <v>1</v>
      </c>
      <c r="F28" s="38"/>
      <c r="G28" s="19">
        <f t="shared" si="0"/>
        <v>0</v>
      </c>
      <c r="H28" s="37" t="s">
        <v>47</v>
      </c>
      <c r="J28" s="1">
        <v>312</v>
      </c>
    </row>
    <row r="29" spans="1:10" ht="45">
      <c r="A29" s="16">
        <v>6</v>
      </c>
      <c r="B29" s="17" t="s">
        <v>48</v>
      </c>
      <c r="C29" s="36" t="s">
        <v>49</v>
      </c>
      <c r="D29" s="18" t="s">
        <v>36</v>
      </c>
      <c r="E29" s="19">
        <v>5</v>
      </c>
      <c r="F29" s="38"/>
      <c r="G29" s="19">
        <f t="shared" si="0"/>
        <v>0</v>
      </c>
      <c r="H29" s="37" t="s">
        <v>50</v>
      </c>
      <c r="J29" s="1">
        <v>361</v>
      </c>
    </row>
    <row r="30" spans="1:10" ht="15">
      <c r="A30" s="16">
        <v>7</v>
      </c>
      <c r="B30" s="17" t="s">
        <v>51</v>
      </c>
      <c r="C30" s="36" t="s">
        <v>52</v>
      </c>
      <c r="D30" s="18" t="s">
        <v>41</v>
      </c>
      <c r="E30" s="19">
        <v>1</v>
      </c>
      <c r="F30" s="38"/>
      <c r="G30" s="19">
        <f t="shared" si="0"/>
        <v>0</v>
      </c>
      <c r="H30" s="37"/>
      <c r="J30" s="1">
        <v>363</v>
      </c>
    </row>
    <row r="31" spans="1:10" ht="15">
      <c r="A31" s="16">
        <v>8</v>
      </c>
      <c r="B31" s="17" t="s">
        <v>53</v>
      </c>
      <c r="C31" s="36" t="s">
        <v>54</v>
      </c>
      <c r="D31" s="18" t="s">
        <v>36</v>
      </c>
      <c r="E31" s="19">
        <v>1</v>
      </c>
      <c r="F31" s="38"/>
      <c r="G31" s="19">
        <f t="shared" si="0"/>
        <v>0</v>
      </c>
      <c r="H31" s="37" t="s">
        <v>55</v>
      </c>
      <c r="J31" s="1">
        <v>437</v>
      </c>
    </row>
    <row r="32" spans="1:10" ht="15">
      <c r="A32" s="16">
        <v>9</v>
      </c>
      <c r="B32" s="17" t="s">
        <v>56</v>
      </c>
      <c r="C32" s="36" t="s">
        <v>57</v>
      </c>
      <c r="D32" s="18" t="s">
        <v>58</v>
      </c>
      <c r="E32" s="19">
        <v>25</v>
      </c>
      <c r="F32" s="38"/>
      <c r="G32" s="19">
        <f t="shared" si="0"/>
        <v>0</v>
      </c>
      <c r="H32" s="37" t="s">
        <v>59</v>
      </c>
      <c r="J32" s="1">
        <v>156</v>
      </c>
    </row>
    <row r="33" spans="1:10" ht="30">
      <c r="A33" s="16">
        <v>10</v>
      </c>
      <c r="B33" s="17" t="s">
        <v>60</v>
      </c>
      <c r="C33" s="36" t="s">
        <v>61</v>
      </c>
      <c r="D33" s="18" t="s">
        <v>62</v>
      </c>
      <c r="E33" s="19">
        <v>25</v>
      </c>
      <c r="F33" s="38"/>
      <c r="G33" s="19">
        <f t="shared" si="0"/>
        <v>0</v>
      </c>
      <c r="H33" s="37" t="s">
        <v>59</v>
      </c>
      <c r="J33" s="1">
        <v>370</v>
      </c>
    </row>
    <row r="34" spans="1:10" ht="30">
      <c r="A34" s="16">
        <v>11</v>
      </c>
      <c r="B34" s="17" t="s">
        <v>63</v>
      </c>
      <c r="C34" s="36" t="s">
        <v>64</v>
      </c>
      <c r="D34" s="18" t="s">
        <v>58</v>
      </c>
      <c r="E34" s="19">
        <v>25</v>
      </c>
      <c r="F34" s="38"/>
      <c r="G34" s="19">
        <f t="shared" si="0"/>
        <v>0</v>
      </c>
      <c r="H34" s="37" t="s">
        <v>65</v>
      </c>
      <c r="J34" s="1">
        <v>433</v>
      </c>
    </row>
    <row r="35" spans="1:10" ht="30">
      <c r="A35" s="16">
        <v>12</v>
      </c>
      <c r="B35" s="17" t="s">
        <v>66</v>
      </c>
      <c r="C35" s="36" t="s">
        <v>67</v>
      </c>
      <c r="D35" s="18" t="s">
        <v>58</v>
      </c>
      <c r="E35" s="19">
        <v>3</v>
      </c>
      <c r="F35" s="38"/>
      <c r="G35" s="19">
        <f t="shared" si="0"/>
        <v>0</v>
      </c>
      <c r="H35" s="37"/>
      <c r="J35" s="1">
        <v>163</v>
      </c>
    </row>
    <row r="36" spans="1:10" ht="15">
      <c r="A36" s="16">
        <v>13</v>
      </c>
      <c r="B36" s="17" t="s">
        <v>68</v>
      </c>
      <c r="C36" s="36" t="s">
        <v>69</v>
      </c>
      <c r="D36" s="18" t="s">
        <v>58</v>
      </c>
      <c r="E36" s="19">
        <v>15</v>
      </c>
      <c r="F36" s="38"/>
      <c r="G36" s="19">
        <f t="shared" si="0"/>
        <v>0</v>
      </c>
      <c r="H36" s="37" t="s">
        <v>70</v>
      </c>
      <c r="J36" s="1">
        <v>165</v>
      </c>
    </row>
    <row r="37" spans="1:10" ht="45">
      <c r="A37" s="16">
        <v>14</v>
      </c>
      <c r="B37" s="17" t="s">
        <v>71</v>
      </c>
      <c r="C37" s="36" t="s">
        <v>72</v>
      </c>
      <c r="D37" s="18" t="s">
        <v>58</v>
      </c>
      <c r="E37" s="19">
        <v>177</v>
      </c>
      <c r="F37" s="38"/>
      <c r="G37" s="19">
        <f t="shared" si="0"/>
        <v>0</v>
      </c>
      <c r="H37" s="37" t="s">
        <v>73</v>
      </c>
      <c r="J37" s="1">
        <v>167</v>
      </c>
    </row>
    <row r="38" spans="1:10" ht="30">
      <c r="A38" s="16">
        <v>15</v>
      </c>
      <c r="B38" s="17" t="s">
        <v>74</v>
      </c>
      <c r="C38" s="36" t="s">
        <v>75</v>
      </c>
      <c r="D38" s="18" t="s">
        <v>76</v>
      </c>
      <c r="E38" s="19">
        <v>23</v>
      </c>
      <c r="F38" s="38"/>
      <c r="G38" s="19">
        <f t="shared" si="0"/>
        <v>0</v>
      </c>
      <c r="H38" s="37" t="s">
        <v>77</v>
      </c>
      <c r="J38" s="1">
        <v>364</v>
      </c>
    </row>
    <row r="39" spans="1:10" ht="75">
      <c r="A39" s="16">
        <v>16</v>
      </c>
      <c r="B39" s="17" t="s">
        <v>78</v>
      </c>
      <c r="C39" s="36" t="s">
        <v>79</v>
      </c>
      <c r="D39" s="18" t="s">
        <v>76</v>
      </c>
      <c r="E39" s="19">
        <v>31</v>
      </c>
      <c r="F39" s="38"/>
      <c r="G39" s="19">
        <f t="shared" si="0"/>
        <v>0</v>
      </c>
      <c r="H39" s="37" t="s">
        <v>80</v>
      </c>
      <c r="J39" s="1">
        <v>416</v>
      </c>
    </row>
    <row r="40" spans="1:10" ht="30">
      <c r="A40" s="16">
        <v>17</v>
      </c>
      <c r="B40" s="17" t="s">
        <v>81</v>
      </c>
      <c r="C40" s="36" t="s">
        <v>82</v>
      </c>
      <c r="D40" s="18" t="s">
        <v>58</v>
      </c>
      <c r="E40" s="19">
        <v>2</v>
      </c>
      <c r="F40" s="38"/>
      <c r="G40" s="19">
        <f t="shared" si="0"/>
        <v>0</v>
      </c>
      <c r="H40" s="37" t="s">
        <v>83</v>
      </c>
      <c r="J40" s="1">
        <v>174</v>
      </c>
    </row>
    <row r="41" spans="1:10" ht="30">
      <c r="A41" s="16">
        <v>18</v>
      </c>
      <c r="B41" s="17" t="s">
        <v>84</v>
      </c>
      <c r="C41" s="36" t="s">
        <v>85</v>
      </c>
      <c r="D41" s="18" t="s">
        <v>36</v>
      </c>
      <c r="E41" s="19">
        <v>1</v>
      </c>
      <c r="F41" s="38"/>
      <c r="G41" s="19">
        <f t="shared" si="0"/>
        <v>0</v>
      </c>
      <c r="H41" s="37" t="s">
        <v>86</v>
      </c>
      <c r="J41" s="1">
        <v>204</v>
      </c>
    </row>
    <row r="42" spans="1:10" ht="45">
      <c r="A42" s="16">
        <v>19</v>
      </c>
      <c r="B42" s="17" t="s">
        <v>87</v>
      </c>
      <c r="C42" s="36" t="s">
        <v>88</v>
      </c>
      <c r="D42" s="18" t="s">
        <v>41</v>
      </c>
      <c r="E42" s="19">
        <v>1</v>
      </c>
      <c r="F42" s="38"/>
      <c r="G42" s="19">
        <f t="shared" si="0"/>
        <v>0</v>
      </c>
      <c r="H42" s="37" t="s">
        <v>89</v>
      </c>
      <c r="J42" s="1">
        <v>452</v>
      </c>
    </row>
    <row r="43" spans="1:10" ht="30">
      <c r="A43" s="16">
        <v>20</v>
      </c>
      <c r="B43" s="17" t="s">
        <v>90</v>
      </c>
      <c r="C43" s="36" t="s">
        <v>91</v>
      </c>
      <c r="D43" s="18" t="s">
        <v>41</v>
      </c>
      <c r="E43" s="19">
        <v>1</v>
      </c>
      <c r="F43" s="38"/>
      <c r="G43" s="19">
        <f t="shared" si="0"/>
        <v>0</v>
      </c>
      <c r="H43" s="37" t="s">
        <v>92</v>
      </c>
      <c r="J43" s="1">
        <v>329</v>
      </c>
    </row>
    <row r="44" spans="1:10" ht="30">
      <c r="A44" s="16">
        <v>21</v>
      </c>
      <c r="B44" s="17" t="s">
        <v>93</v>
      </c>
      <c r="C44" s="36" t="s">
        <v>94</v>
      </c>
      <c r="D44" s="18" t="s">
        <v>36</v>
      </c>
      <c r="E44" s="19">
        <v>5</v>
      </c>
      <c r="F44" s="38"/>
      <c r="G44" s="19">
        <f t="shared" si="0"/>
        <v>0</v>
      </c>
      <c r="H44" s="37" t="s">
        <v>95</v>
      </c>
      <c r="J44" s="1">
        <v>238</v>
      </c>
    </row>
    <row r="45" spans="1:10" ht="15">
      <c r="A45" s="16">
        <v>22</v>
      </c>
      <c r="B45" s="17" t="s">
        <v>96</v>
      </c>
      <c r="C45" s="36" t="s">
        <v>97</v>
      </c>
      <c r="D45" s="18" t="s">
        <v>36</v>
      </c>
      <c r="E45" s="19">
        <v>1</v>
      </c>
      <c r="F45" s="38"/>
      <c r="G45" s="19">
        <f t="shared" si="0"/>
        <v>0</v>
      </c>
      <c r="H45" s="37" t="s">
        <v>98</v>
      </c>
      <c r="J45" s="1">
        <v>250</v>
      </c>
    </row>
    <row r="46" spans="1:10" ht="30">
      <c r="A46" s="16">
        <v>23</v>
      </c>
      <c r="B46" s="17" t="s">
        <v>99</v>
      </c>
      <c r="C46" s="36" t="s">
        <v>100</v>
      </c>
      <c r="D46" s="18" t="s">
        <v>36</v>
      </c>
      <c r="E46" s="19">
        <v>1</v>
      </c>
      <c r="F46" s="38"/>
      <c r="G46" s="19">
        <f t="shared" si="0"/>
        <v>0</v>
      </c>
      <c r="H46" s="37" t="s">
        <v>101</v>
      </c>
      <c r="J46" s="1">
        <v>350</v>
      </c>
    </row>
    <row r="47" spans="1:10" ht="15">
      <c r="A47" s="16">
        <v>24</v>
      </c>
      <c r="B47" s="17" t="s">
        <v>102</v>
      </c>
      <c r="C47" s="36" t="s">
        <v>103</v>
      </c>
      <c r="D47" s="18" t="s">
        <v>58</v>
      </c>
      <c r="E47" s="19">
        <v>2</v>
      </c>
      <c r="F47" s="38"/>
      <c r="G47" s="19">
        <f t="shared" si="0"/>
        <v>0</v>
      </c>
      <c r="H47" s="37" t="s">
        <v>104</v>
      </c>
      <c r="J47" s="1">
        <v>270</v>
      </c>
    </row>
    <row r="48" spans="1:10" ht="30">
      <c r="A48" s="16">
        <v>25</v>
      </c>
      <c r="B48" s="17" t="s">
        <v>105</v>
      </c>
      <c r="C48" s="36" t="s">
        <v>106</v>
      </c>
      <c r="D48" s="18" t="s">
        <v>36</v>
      </c>
      <c r="E48" s="19">
        <v>1</v>
      </c>
      <c r="F48" s="38"/>
      <c r="G48" s="19">
        <f t="shared" si="0"/>
        <v>0</v>
      </c>
      <c r="H48" s="37" t="s">
        <v>107</v>
      </c>
      <c r="J48" s="1">
        <v>280</v>
      </c>
    </row>
    <row r="49" spans="1:10" ht="45">
      <c r="A49" s="16">
        <v>26</v>
      </c>
      <c r="B49" s="17" t="s">
        <v>108</v>
      </c>
      <c r="C49" s="36" t="s">
        <v>109</v>
      </c>
      <c r="D49" s="18" t="s">
        <v>21</v>
      </c>
      <c r="E49" s="19">
        <v>1</v>
      </c>
      <c r="F49" s="38"/>
      <c r="G49" s="19">
        <f t="shared" si="0"/>
        <v>0</v>
      </c>
      <c r="H49" s="37" t="s">
        <v>110</v>
      </c>
      <c r="J49" s="1">
        <v>307</v>
      </c>
    </row>
    <row r="50" spans="1:8" ht="18.75">
      <c r="A50" s="44" t="s">
        <v>111</v>
      </c>
      <c r="B50" s="45"/>
      <c r="C50" s="45"/>
      <c r="D50" s="45"/>
      <c r="E50" s="45"/>
      <c r="F50" s="45"/>
      <c r="G50" s="15">
        <f>SUM(G24:G49)</f>
        <v>10000</v>
      </c>
      <c r="H50" s="26"/>
    </row>
    <row r="51" spans="1:8" s="29" customFormat="1" ht="27" customHeight="1">
      <c r="A51" s="68" t="s">
        <v>112</v>
      </c>
      <c r="B51" s="68"/>
      <c r="C51" s="68"/>
      <c r="D51" s="68"/>
      <c r="E51" s="68"/>
      <c r="F51" s="68"/>
      <c r="G51" s="68"/>
      <c r="H51" s="68"/>
    </row>
    <row r="52" spans="1:8" ht="27" customHeight="1">
      <c r="A52" s="67" t="s">
        <v>113</v>
      </c>
      <c r="B52" s="67"/>
      <c r="C52" s="67"/>
      <c r="D52" s="67"/>
      <c r="E52" s="67"/>
      <c r="F52" s="67"/>
      <c r="G52" s="67"/>
      <c r="H52" s="67"/>
    </row>
    <row r="53" spans="1:8" ht="35.1" customHeight="1">
      <c r="A53" s="32" t="s">
        <v>114</v>
      </c>
      <c r="B53" s="33"/>
      <c r="C53" s="33"/>
      <c r="D53" s="33"/>
      <c r="E53" s="34"/>
      <c r="F53" s="39"/>
      <c r="G53" s="31" t="s">
        <v>115</v>
      </c>
      <c r="H53" s="30"/>
    </row>
    <row r="54" spans="1:6" ht="15.75" customHeight="1">
      <c r="A54" s="27"/>
      <c r="B54" s="42" t="s">
        <v>116</v>
      </c>
      <c r="C54" s="42"/>
      <c r="D54" s="42"/>
      <c r="E54" s="42"/>
      <c r="F54" s="43"/>
    </row>
    <row r="55" spans="1:6" ht="45" customHeight="1">
      <c r="A55" s="28">
        <v>1</v>
      </c>
      <c r="B55" s="40" t="s">
        <v>117</v>
      </c>
      <c r="C55" s="40"/>
      <c r="D55" s="40"/>
      <c r="E55" s="40"/>
      <c r="F55" s="41"/>
    </row>
    <row r="56" spans="1:6" ht="60" customHeight="1">
      <c r="A56" s="28">
        <v>2</v>
      </c>
      <c r="B56" s="40" t="s">
        <v>118</v>
      </c>
      <c r="C56" s="40"/>
      <c r="D56" s="40"/>
      <c r="E56" s="40"/>
      <c r="F56" s="41"/>
    </row>
    <row r="57" spans="1:6" ht="45" customHeight="1">
      <c r="A57" s="28">
        <v>3</v>
      </c>
      <c r="B57" s="40" t="s">
        <v>119</v>
      </c>
      <c r="C57" s="40"/>
      <c r="D57" s="40"/>
      <c r="E57" s="40"/>
      <c r="F57" s="41"/>
    </row>
    <row r="58" spans="1:6" ht="75" customHeight="1">
      <c r="A58" s="28">
        <v>4</v>
      </c>
      <c r="B58" s="40" t="s">
        <v>120</v>
      </c>
      <c r="C58" s="40"/>
      <c r="D58" s="40"/>
      <c r="E58" s="40"/>
      <c r="F58" s="41"/>
    </row>
    <row r="59" spans="1:6" ht="120" customHeight="1">
      <c r="A59" s="28">
        <v>5</v>
      </c>
      <c r="B59" s="40" t="s">
        <v>121</v>
      </c>
      <c r="C59" s="40"/>
      <c r="D59" s="40"/>
      <c r="E59" s="40"/>
      <c r="F59" s="41"/>
    </row>
    <row r="60" spans="1:6" ht="15">
      <c r="A60" s="10"/>
      <c r="B60" s="35"/>
      <c r="C60" s="35"/>
      <c r="D60" s="35"/>
      <c r="E60" s="35"/>
      <c r="F60" s="35"/>
    </row>
    <row r="61" ht="15">
      <c r="A61" s="10"/>
    </row>
    <row r="62" ht="15">
      <c r="A62" s="10"/>
    </row>
    <row r="63" ht="15">
      <c r="A63" s="10"/>
    </row>
    <row r="64" ht="15">
      <c r="A64" s="10"/>
    </row>
    <row r="65" ht="15">
      <c r="A65" s="10"/>
    </row>
    <row r="66" ht="15">
      <c r="A66" s="10"/>
    </row>
    <row r="67" ht="15">
      <c r="A67" s="10"/>
    </row>
    <row r="68" ht="15">
      <c r="A68" s="10"/>
    </row>
    <row r="69" ht="15">
      <c r="A69" s="10"/>
    </row>
    <row r="70" ht="15">
      <c r="A70" s="10"/>
    </row>
    <row r="71" ht="15">
      <c r="A71" s="10"/>
    </row>
    <row r="72" ht="15">
      <c r="A72" s="10"/>
    </row>
    <row r="73" ht="15">
      <c r="A73" s="10"/>
    </row>
    <row r="74" ht="15">
      <c r="A74" s="10"/>
    </row>
    <row r="75" ht="15">
      <c r="A75" s="10"/>
    </row>
    <row r="76" ht="15">
      <c r="A76" s="10"/>
    </row>
    <row r="77" ht="15">
      <c r="A77" s="10"/>
    </row>
    <row r="78" ht="15">
      <c r="A78" s="10"/>
    </row>
    <row r="79" ht="15">
      <c r="A79" s="10"/>
    </row>
    <row r="80" ht="15">
      <c r="A80" s="10"/>
    </row>
    <row r="81" ht="15">
      <c r="A81" s="10"/>
    </row>
    <row r="82" ht="15">
      <c r="A82" s="10"/>
    </row>
    <row r="83" ht="15">
      <c r="A83" s="10"/>
    </row>
    <row r="84" ht="15">
      <c r="A84" s="10"/>
    </row>
    <row r="85" ht="15">
      <c r="A85" s="10"/>
    </row>
    <row r="86" ht="15">
      <c r="A86" s="10"/>
    </row>
    <row r="87" ht="15">
      <c r="A87" s="10"/>
    </row>
    <row r="88" ht="15">
      <c r="A88" s="10"/>
    </row>
    <row r="89" ht="15">
      <c r="A89" s="10"/>
    </row>
    <row r="90" ht="15">
      <c r="A90" s="10"/>
    </row>
    <row r="91" ht="15">
      <c r="A91" s="10"/>
    </row>
    <row r="92" ht="15">
      <c r="A92" s="10"/>
    </row>
    <row r="93" ht="15">
      <c r="A93" s="10"/>
    </row>
    <row r="94" ht="15">
      <c r="A94" s="10"/>
    </row>
    <row r="95" ht="15">
      <c r="A95" s="10"/>
    </row>
    <row r="96" ht="15">
      <c r="A96" s="10"/>
    </row>
    <row r="97" ht="15">
      <c r="A97" s="10"/>
    </row>
    <row r="98" ht="15">
      <c r="A98" s="10"/>
    </row>
    <row r="99" ht="15">
      <c r="A99" s="10"/>
    </row>
    <row r="100" ht="15">
      <c r="A100" s="10"/>
    </row>
    <row r="101" ht="15">
      <c r="A101" s="10"/>
    </row>
    <row r="102" ht="15">
      <c r="A102" s="10"/>
    </row>
    <row r="103" ht="15">
      <c r="A103" s="10"/>
    </row>
    <row r="104" ht="15">
      <c r="A104" s="10"/>
    </row>
    <row r="105" ht="15">
      <c r="A105" s="10"/>
    </row>
    <row r="106" ht="15">
      <c r="A106" s="10"/>
    </row>
    <row r="107" ht="15">
      <c r="A107" s="10"/>
    </row>
    <row r="108" ht="15">
      <c r="A108" s="10"/>
    </row>
    <row r="109" ht="15">
      <c r="A109" s="10"/>
    </row>
    <row r="110" ht="15">
      <c r="A110" s="10"/>
    </row>
    <row r="111" ht="15">
      <c r="A111" s="10"/>
    </row>
    <row r="112" ht="15">
      <c r="A112" s="10"/>
    </row>
    <row r="113" ht="15">
      <c r="A113" s="10"/>
    </row>
    <row r="114" ht="15">
      <c r="A114" s="10"/>
    </row>
    <row r="115" ht="15">
      <c r="A115" s="10"/>
    </row>
    <row r="116" ht="15">
      <c r="A116" s="10"/>
    </row>
    <row r="117" ht="15">
      <c r="A117" s="10"/>
    </row>
    <row r="118" ht="15">
      <c r="A118" s="10"/>
    </row>
    <row r="119" ht="15">
      <c r="A119" s="10"/>
    </row>
    <row r="120" ht="15">
      <c r="A120" s="10"/>
    </row>
    <row r="121" ht="15">
      <c r="A121" s="10"/>
    </row>
    <row r="122" ht="15">
      <c r="A122" s="10"/>
    </row>
    <row r="123" ht="15">
      <c r="A123" s="10"/>
    </row>
    <row r="124" ht="15">
      <c r="A124" s="10"/>
    </row>
    <row r="125" ht="15">
      <c r="A125" s="10"/>
    </row>
    <row r="126" ht="15">
      <c r="A126" s="10"/>
    </row>
    <row r="127" ht="15">
      <c r="A127" s="10"/>
    </row>
    <row r="128" ht="15">
      <c r="A128" s="10"/>
    </row>
    <row r="129" ht="15">
      <c r="A129" s="10"/>
    </row>
    <row r="130" ht="15">
      <c r="A130" s="10"/>
    </row>
    <row r="131" ht="15">
      <c r="A131" s="10"/>
    </row>
    <row r="132" ht="15">
      <c r="A132" s="10"/>
    </row>
    <row r="133" ht="15">
      <c r="A133" s="10"/>
    </row>
    <row r="134" ht="15">
      <c r="A134" s="10"/>
    </row>
    <row r="135" ht="15">
      <c r="A135" s="10"/>
    </row>
    <row r="136" ht="15">
      <c r="A136" s="10"/>
    </row>
    <row r="137" ht="15">
      <c r="A137" s="10"/>
    </row>
    <row r="138" ht="15">
      <c r="A138" s="10"/>
    </row>
    <row r="139" ht="15">
      <c r="A139" s="10"/>
    </row>
    <row r="140" ht="15">
      <c r="A140" s="10"/>
    </row>
    <row r="141" ht="15">
      <c r="A141" s="10"/>
    </row>
    <row r="142" ht="15">
      <c r="A142" s="10"/>
    </row>
    <row r="143" ht="15">
      <c r="A143" s="10"/>
    </row>
    <row r="144" ht="15">
      <c r="A144" s="10"/>
    </row>
    <row r="145" ht="15">
      <c r="A145" s="10"/>
    </row>
    <row r="146" ht="15">
      <c r="A146" s="10"/>
    </row>
    <row r="147" ht="15">
      <c r="A147" s="10"/>
    </row>
    <row r="148" ht="15">
      <c r="A148" s="10"/>
    </row>
    <row r="149" ht="15">
      <c r="A149" s="10"/>
    </row>
    <row r="150" ht="15">
      <c r="A150" s="10"/>
    </row>
    <row r="151" ht="15">
      <c r="A151" s="10"/>
    </row>
    <row r="152" ht="15">
      <c r="A152" s="10"/>
    </row>
    <row r="153" ht="15">
      <c r="A153" s="10"/>
    </row>
    <row r="154" ht="15">
      <c r="A154" s="10"/>
    </row>
    <row r="155" ht="15">
      <c r="A155" s="10"/>
    </row>
    <row r="156" ht="15">
      <c r="A156" s="10"/>
    </row>
    <row r="157" ht="15">
      <c r="A157" s="10"/>
    </row>
    <row r="158" ht="15">
      <c r="A158" s="10"/>
    </row>
    <row r="159" ht="15">
      <c r="A159" s="10"/>
    </row>
    <row r="160" ht="15">
      <c r="A160" s="10"/>
    </row>
    <row r="161" ht="15">
      <c r="A161" s="10"/>
    </row>
    <row r="162" ht="15">
      <c r="A162" s="10"/>
    </row>
    <row r="163" ht="15">
      <c r="A163" s="10"/>
    </row>
    <row r="164" ht="15">
      <c r="A164" s="10"/>
    </row>
    <row r="165" ht="15">
      <c r="A165" s="10"/>
    </row>
    <row r="166" ht="15">
      <c r="A166" s="10"/>
    </row>
    <row r="167" ht="15">
      <c r="A167" s="10"/>
    </row>
    <row r="168" ht="15">
      <c r="A168" s="10"/>
    </row>
    <row r="169" ht="15">
      <c r="A169" s="10"/>
    </row>
    <row r="170" ht="15">
      <c r="A170" s="10"/>
    </row>
    <row r="171" ht="15">
      <c r="A171" s="10"/>
    </row>
    <row r="172" ht="15">
      <c r="A172" s="10"/>
    </row>
    <row r="173" ht="15">
      <c r="A173" s="10"/>
    </row>
  </sheetData>
  <sheetProtection password="EB95" sheet="1" formatColumns="0" formatRows="0" insertColumns="0" insertHyperlinks="0" deleteColumns="0" deleteRows="0" autoFilter="0" pivotTables="0"/>
  <mergeCells count="40">
    <mergeCell ref="D15:G15"/>
    <mergeCell ref="D16:G16"/>
    <mergeCell ref="A11:C11"/>
    <mergeCell ref="D11:G11"/>
    <mergeCell ref="A10:C10"/>
    <mergeCell ref="A12:C12"/>
    <mergeCell ref="A15:C15"/>
    <mergeCell ref="A16:C16"/>
    <mergeCell ref="D10:G10"/>
    <mergeCell ref="A14:G14"/>
    <mergeCell ref="D12:G12"/>
    <mergeCell ref="A1:H1"/>
    <mergeCell ref="A8:C8"/>
    <mergeCell ref="D8:G8"/>
    <mergeCell ref="A7:C7"/>
    <mergeCell ref="D4:G4"/>
    <mergeCell ref="D5:G5"/>
    <mergeCell ref="D6:G6"/>
    <mergeCell ref="D7:G7"/>
    <mergeCell ref="A4:C4"/>
    <mergeCell ref="A5:C5"/>
    <mergeCell ref="A6:C6"/>
    <mergeCell ref="D2:E2"/>
    <mergeCell ref="B54:F54"/>
    <mergeCell ref="A50:F50"/>
    <mergeCell ref="D17:G17"/>
    <mergeCell ref="A19:C21"/>
    <mergeCell ref="D20:G20"/>
    <mergeCell ref="D21:G21"/>
    <mergeCell ref="A17:C17"/>
    <mergeCell ref="A18:C18"/>
    <mergeCell ref="D18:G18"/>
    <mergeCell ref="D19:G19"/>
    <mergeCell ref="A52:H52"/>
    <mergeCell ref="A51:H51"/>
    <mergeCell ref="B55:F55"/>
    <mergeCell ref="B56:F56"/>
    <mergeCell ref="B57:F57"/>
    <mergeCell ref="B58:F58"/>
    <mergeCell ref="B59:F59"/>
  </mergeCells>
  <printOptions/>
  <pageMargins left="0.11811023622047245" right="0.11811023622047245" top="0.11811023622047245" bottom="0.11811023622047245" header="0.11811023622047245" footer="0.11811023622047245"/>
  <pageSetup horizontalDpi="600" verticalDpi="600" orientation="portrait" paperSize="9" scale="79" r:id="rId1"/>
  <colBreaks count="1" manualBreakCount="1">
    <brk id="8"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Chlumecká</dc:creator>
  <cp:keywords/>
  <dc:description/>
  <cp:lastModifiedBy>Holuša Jiří Ing.</cp:lastModifiedBy>
  <cp:lastPrinted>2024-03-20T10:33:48Z</cp:lastPrinted>
  <dcterms:created xsi:type="dcterms:W3CDTF">2016-02-28T17:51:02Z</dcterms:created>
  <dcterms:modified xsi:type="dcterms:W3CDTF">2024-03-20T10:33:52Z</dcterms:modified>
  <cp:category/>
  <cp:version/>
  <cp:contentType/>
  <cp:contentStatus/>
</cp:coreProperties>
</file>