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6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77" i="1" s="1"/>
  <c r="G24" i="1"/>
</calcChain>
</file>

<file path=xl/sharedStrings.xml><?xml version="1.0" encoding="utf-8"?>
<sst xmlns="http://schemas.openxmlformats.org/spreadsheetml/2006/main" count="254" uniqueCount="201">
  <si>
    <t>Oprava volného bytu č. 7, Odborářská 74</t>
  </si>
  <si>
    <t>VZ č. 86/2024</t>
  </si>
  <si>
    <t>2.4.2024 09:46:37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</si>
  <si>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</si>
  <si>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</si>
  <si>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</si>
  <si>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</si>
  <si>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</si>
  <si>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</si>
  <si>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</si>
  <si>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</si>
  <si>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</si>
  <si>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</si>
  <si>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</si>
  <si>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</si>
  <si>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</si>
  <si>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</si>
  <si>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</si>
  <si>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</si>
  <si>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</si>
  <si>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</si>
  <si>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</si>
  <si>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</si>
  <si>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</si>
  <si>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</si>
  <si>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</si>
  <si>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</si>
  <si>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</si>
  <si>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</si>
  <si>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</si>
  <si>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</si>
  <si>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</si>
  <si>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</si>
  <si>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</si>
  <si>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</si>
  <si>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</si>
  <si>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</si>
  <si>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</si>
  <si>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</si>
  <si>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</si>
  <si>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</si>
  <si>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zásuvky pro digestoř, varnou desku a automatickou pračku</t>
  </si>
  <si>
    <t>1.22</t>
  </si>
  <si>
    <t>revize elektroinstalace a elektrických spotřebičů bytu</t>
  </si>
  <si>
    <t>3.3</t>
  </si>
  <si>
    <t>výměna sedací desky</t>
  </si>
  <si>
    <t>u závěsného geberitu</t>
  </si>
  <si>
    <t>3.15</t>
  </si>
  <si>
    <t>výměna sprchové vaničky</t>
  </si>
  <si>
    <t>akrylátové čtvercové 90 x 90 hlubší</t>
  </si>
  <si>
    <t>3.16</t>
  </si>
  <si>
    <t>obezdění sprchové vaničky</t>
  </si>
  <si>
    <t>m2</t>
  </si>
  <si>
    <t>3.17</t>
  </si>
  <si>
    <t>obložení sprchové vaničky</t>
  </si>
  <si>
    <t>dekor odsouhlasit technikem</t>
  </si>
  <si>
    <t>3.22</t>
  </si>
  <si>
    <t>výměna baterie dřezové stojánkové pákové</t>
  </si>
  <si>
    <t>s vyměnitelnou kartuší  záruka min. 5 let včetně úpravy rozvodu vody</t>
  </si>
  <si>
    <t>3.26</t>
  </si>
  <si>
    <t>výměna baterie umyvadlové stojánkové pákové</t>
  </si>
  <si>
    <t>3.32</t>
  </si>
  <si>
    <t>výměna baterie sprchové nástěnné R150</t>
  </si>
  <si>
    <t>s posuvným tyčovým držákem- chrom,  s vyměnitelnou kartuší, záruka min. 5 let</t>
  </si>
  <si>
    <t>3.33</t>
  </si>
  <si>
    <t>výměna dřezu nerez včetně příslušenství</t>
  </si>
  <si>
    <t>s malou odkapnou plochou se zápachovou uzávěrkou, uzavírací vtok clic - clac s otvorem pro stojánkovou baterii, min. tl. plechu 0,8 mm</t>
  </si>
  <si>
    <t>3.39</t>
  </si>
  <si>
    <t>výměna kuchyňské linky atypický rozměr,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</si>
  <si>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</si>
  <si>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3.52</t>
  </si>
  <si>
    <t>výměna vstupních vchodových protipožárních dveří 80 cm, tř. EI 30, DP3, dekor dřevo včetně kukátka</t>
  </si>
  <si>
    <t>80/P s použitím stávajícího zámku FAB a kování (dekor odsouhlasit s objednatelem)</t>
  </si>
  <si>
    <t>3.55</t>
  </si>
  <si>
    <t>výměna vnitřních dveří – plné 70 cm</t>
  </si>
  <si>
    <t>KOUP 70/P -  povrchová úprava CPL laminát dle výběru objednatele</t>
  </si>
  <si>
    <t>3.60</t>
  </si>
  <si>
    <t>výměna vnitřních dveří – prosklené 2/3 sklo 80 cm</t>
  </si>
  <si>
    <t>OP 80/P -  povrchová úprava CPL laminát dle výběru objednatele</t>
  </si>
  <si>
    <t>3.69</t>
  </si>
  <si>
    <t>výměna dveřního prahu – délka 80 cm</t>
  </si>
  <si>
    <t xml:space="preserve">u vstupních bytových dveří dubový lakovaný </t>
  </si>
  <si>
    <t>3.78</t>
  </si>
  <si>
    <t>výměna přechodových lišt – délka 70 cm</t>
  </si>
  <si>
    <t>KOUP - hliníková ve tvaru L (výškový rozdíl)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</si>
  <si>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</si>
  <si>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</si>
  <si>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</si>
  <si>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</si>
  <si>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</si>
  <si>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 KOV-nerez mat dozický klíč, do koupelny WC zámek </t>
  </si>
  <si>
    <t>3.83</t>
  </si>
  <si>
    <t>výměna zámku u dveří</t>
  </si>
  <si>
    <t>OP,KOUP</t>
  </si>
  <si>
    <t>3.86</t>
  </si>
  <si>
    <t>výměna zárubně ocelové pro dveře – šířky 80 cm</t>
  </si>
  <si>
    <t>KU/L-levé, OP/P-pravé</t>
  </si>
  <si>
    <t>3.116</t>
  </si>
  <si>
    <t>výměna dřezové desky atypický rozměr, vč. ukončovacích lišt - viz poznámka</t>
  </si>
  <si>
    <t>cca 2 m až po zárubeň tl. 38mm, včetně hliníkové zadní lišty ve styku s obkladem a hliníkové boční hrany (dekor odsouhlasit s technikem )</t>
  </si>
  <si>
    <t>3.118</t>
  </si>
  <si>
    <t>výměna větracích mřížek</t>
  </si>
  <si>
    <t>v KOUP a PŘ 0,20x0,20  bílá plastová s ovládací žaluzií včetně zednického zapravení  z obou stran z předsíně i z hlavní chodby</t>
  </si>
  <si>
    <t>3.139</t>
  </si>
  <si>
    <t>demontáž větracích mřížek</t>
  </si>
  <si>
    <t xml:space="preserve"> OP 0,20 x 0,35  včetně zazdění otvoru a zednického zapravení</t>
  </si>
  <si>
    <t>3.148</t>
  </si>
  <si>
    <t>výměna tyče ke sprch.závěsu, viz poznámka</t>
  </si>
  <si>
    <t>trubková rohová konstrukce s kotvením do stěn a stropu - nerez</t>
  </si>
  <si>
    <t>3.150</t>
  </si>
  <si>
    <t>výměna umyvadlového/dřezového sifonu včetně vývodu na automatickou pračku</t>
  </si>
  <si>
    <t>dřezového v KU</t>
  </si>
  <si>
    <t>3.158</t>
  </si>
  <si>
    <t>demontáž dřevěného obložení</t>
  </si>
  <si>
    <t>umakartové obložení v PŔ včetně zednického zapravení</t>
  </si>
  <si>
    <t>3.162</t>
  </si>
  <si>
    <t>dodávka a montáž digestoře recirkulační</t>
  </si>
  <si>
    <t>3.168</t>
  </si>
  <si>
    <t>zřízení osvětlení pod kuchyňskou linku</t>
  </si>
  <si>
    <t>3.187</t>
  </si>
  <si>
    <t>výměna madla k WC/vaně (kovové) o délce viz. poznámka</t>
  </si>
  <si>
    <t xml:space="preserve">sklopné u WC a 60cm u sprchového koutu v nerez provedení </t>
  </si>
  <si>
    <t>3.189</t>
  </si>
  <si>
    <t>dodání a montáž elektrické varné desky vestavné -viz poznámka</t>
  </si>
  <si>
    <t>sklokeramická dvou plotýnková s umístěním v dřezové desce s mechanickým ovládáním, energetická třída min. A  včetně úpravy elektroinstalace z rozváděče z předsíně do kuchyně včetně zednického zapravení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</si>
  <si>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</si>
  <si>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</si>
  <si>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</si>
  <si>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</si>
  <si>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</si>
  <si>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</si>
  <si>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</si>
  <si>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</si>
  <si>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odsouhlasit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</si>
  <si>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</si>
  <si>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</si>
  <si>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</si>
  <si>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</si>
  <si>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</si>
  <si>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</si>
  <si>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KU,OP,PŘ 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</si>
  <si>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</si>
  <si>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</si>
  <si>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KU,OP,PŘ,KOUP včetně ošetření plísně v OP </t>
  </si>
  <si>
    <t>5.6</t>
  </si>
  <si>
    <t>malba dvojnásobná bílá</t>
  </si>
  <si>
    <t xml:space="preserve">KU,OP,PŘ ,KOUP </t>
  </si>
  <si>
    <t>5.14</t>
  </si>
  <si>
    <t>přetmelení spojů, viz poznámka</t>
  </si>
  <si>
    <t>děr ve spárování obkladu v koupelně</t>
  </si>
  <si>
    <t>6.29</t>
  </si>
  <si>
    <t>zhotovení nového keramického obkladu včetně úpravy podkladu pod obklad v KU mezi horním a spodním dílem KL a kolem sporáku</t>
  </si>
  <si>
    <t>srovnání podkladu pod obklad do tl. 30mm, obklad dotáhnout až k digestoři (dekor odsouhlasit s objednatelem)</t>
  </si>
  <si>
    <t>7.11</t>
  </si>
  <si>
    <t>nátěr radiátorů</t>
  </si>
  <si>
    <t>litinový v OP 17 článků, žebřík v KOUP.  -  barva bílá syntetika</t>
  </si>
  <si>
    <t>7.12</t>
  </si>
  <si>
    <t>nátěr rozvodů ÚT</t>
  </si>
  <si>
    <t>celý byt barva bílá syntetika</t>
  </si>
  <si>
    <t>7.15</t>
  </si>
  <si>
    <t>nátěr zárubní – šířka 70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</si>
  <si>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</si>
  <si>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</si>
  <si>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</si>
  <si>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</si>
  <si>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8.11</t>
  </si>
  <si>
    <t>vypouštění topného systému, viz poznámka</t>
  </si>
  <si>
    <t xml:space="preserve">z důvodu výměny UT v KU </t>
  </si>
  <si>
    <t>8.12</t>
  </si>
  <si>
    <t>napouštění topného systému, viz poznámka</t>
  </si>
  <si>
    <t>8.19</t>
  </si>
  <si>
    <t>výměna radiátoru – deskový, včetně D+M RTN, viz poznámka</t>
  </si>
  <si>
    <t>v KU výkon 888 kW vč. odvzdušňovacího ventilu, demontáže a zpětné montáže ITN odbornou firmou Po výměně radiátoru kontaktovat fa TECHSTAIN, tel: 596 244 831 ke zpětné montáži ITN.</t>
  </si>
  <si>
    <t>8.20</t>
  </si>
  <si>
    <t>výměna termoregulačního ventilu, včetně hlavice</t>
  </si>
  <si>
    <t>KU, koupelna, např, DANFOS</t>
  </si>
  <si>
    <t>8.22</t>
  </si>
  <si>
    <t>odvzdušnění topného systému, viz poznámka</t>
  </si>
  <si>
    <t>8.26</t>
  </si>
  <si>
    <t>demontáž plynového potrubí</t>
  </si>
  <si>
    <t>vývod v PŘ včetně zednického zapravení</t>
  </si>
  <si>
    <t>9.1</t>
  </si>
  <si>
    <t>opravy a seřízení plastových oken, viz poznámka</t>
  </si>
  <si>
    <t>dvojkřídlých v KU a OP</t>
  </si>
  <si>
    <t>9.24</t>
  </si>
  <si>
    <t>demontáž bytových doplňků, viz poznámka</t>
  </si>
  <si>
    <t>2 ks dřevěných polic v koupelně</t>
  </si>
  <si>
    <t>11.36</t>
  </si>
  <si>
    <t>celkový úklid po opravách</t>
  </si>
  <si>
    <t>provedení řádného úklidu včetně umytí oken rámů a žaluzií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</si>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</sst>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L25" sqref="L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1934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0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44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56</v>
      </c>
    </row>
    <row r="29" spans="1:10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0.5</v>
      </c>
      <c r="F29" s="38"/>
      <c r="G29" s="19">
        <f t="shared" si="0"/>
        <v>0</v>
      </c>
      <c r="H29" s="37"/>
      <c r="J29" s="1">
        <v>57</v>
      </c>
    </row>
    <row r="30" spans="1:10" x14ac:dyDescent="0.25">
      <c r="A30" s="16">
        <v>7</v>
      </c>
      <c r="B30" s="17" t="s">
        <v>53</v>
      </c>
      <c r="C30" s="36" t="s">
        <v>54</v>
      </c>
      <c r="D30" s="18" t="s">
        <v>52</v>
      </c>
      <c r="E30" s="19">
        <v>0.5</v>
      </c>
      <c r="F30" s="38"/>
      <c r="G30" s="19">
        <f t="shared" si="0"/>
        <v>0</v>
      </c>
      <c r="H30" s="37" t="s">
        <v>55</v>
      </c>
      <c r="J30" s="1">
        <v>58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63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67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73</v>
      </c>
    </row>
    <row r="34" spans="1:10" ht="9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74</v>
      </c>
    </row>
    <row r="35" spans="1:10" ht="255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80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93</v>
      </c>
    </row>
    <row r="37" spans="1:10" ht="45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75</v>
      </c>
      <c r="J37" s="1">
        <v>96</v>
      </c>
    </row>
    <row r="38" spans="1:10" ht="45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78</v>
      </c>
      <c r="J38" s="1">
        <v>101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110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119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87</v>
      </c>
      <c r="J41" s="1">
        <v>120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90</v>
      </c>
      <c r="J42" s="1">
        <v>123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93</v>
      </c>
      <c r="J43" s="1">
        <v>124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96</v>
      </c>
      <c r="J44" s="1">
        <v>127</v>
      </c>
    </row>
    <row r="45" spans="1:10" ht="75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99</v>
      </c>
      <c r="J45" s="1">
        <v>302</v>
      </c>
    </row>
    <row r="46" spans="1:10" ht="75" x14ac:dyDescent="0.25">
      <c r="A46" s="16">
        <v>23</v>
      </c>
      <c r="B46" s="17" t="s">
        <v>100</v>
      </c>
      <c r="C46" s="36" t="s">
        <v>101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102</v>
      </c>
      <c r="J46" s="1">
        <v>305</v>
      </c>
    </row>
    <row r="47" spans="1:10" ht="45" x14ac:dyDescent="0.25">
      <c r="A47" s="16">
        <v>24</v>
      </c>
      <c r="B47" s="17" t="s">
        <v>103</v>
      </c>
      <c r="C47" s="36" t="s">
        <v>104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105</v>
      </c>
      <c r="J47" s="1">
        <v>345</v>
      </c>
    </row>
    <row r="48" spans="1:10" ht="45" x14ac:dyDescent="0.25">
      <c r="A48" s="16">
        <v>25</v>
      </c>
      <c r="B48" s="17" t="s">
        <v>106</v>
      </c>
      <c r="C48" s="36" t="s">
        <v>107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108</v>
      </c>
      <c r="J48" s="1">
        <v>369</v>
      </c>
    </row>
    <row r="49" spans="1:10" ht="45" x14ac:dyDescent="0.25">
      <c r="A49" s="16">
        <v>26</v>
      </c>
      <c r="B49" s="17" t="s">
        <v>109</v>
      </c>
      <c r="C49" s="36" t="s">
        <v>110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111</v>
      </c>
      <c r="J49" s="1">
        <v>374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52</v>
      </c>
      <c r="E50" s="19">
        <v>0.85</v>
      </c>
      <c r="F50" s="38"/>
      <c r="G50" s="19">
        <f t="shared" si="0"/>
        <v>0</v>
      </c>
      <c r="H50" s="37" t="s">
        <v>114</v>
      </c>
      <c r="J50" s="1">
        <v>392</v>
      </c>
    </row>
    <row r="51" spans="1:10" ht="30" x14ac:dyDescent="0.25">
      <c r="A51" s="16">
        <v>28</v>
      </c>
      <c r="B51" s="17" t="s">
        <v>115</v>
      </c>
      <c r="C51" s="36" t="s">
        <v>116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397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412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121</v>
      </c>
      <c r="J53" s="1">
        <v>464</v>
      </c>
    </row>
    <row r="54" spans="1:10" ht="135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124</v>
      </c>
      <c r="J54" s="1">
        <v>475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52</v>
      </c>
      <c r="E55" s="19">
        <v>28</v>
      </c>
      <c r="F55" s="38"/>
      <c r="G55" s="19">
        <f t="shared" si="0"/>
        <v>0</v>
      </c>
      <c r="H55" s="37" t="s">
        <v>127</v>
      </c>
      <c r="J55" s="1">
        <v>148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52</v>
      </c>
      <c r="E56" s="19">
        <v>28</v>
      </c>
      <c r="F56" s="38"/>
      <c r="G56" s="19">
        <f t="shared" ref="G56:G76" si="1">ROUND(E56*F56, 2)</f>
        <v>0</v>
      </c>
      <c r="H56" s="37" t="s">
        <v>130</v>
      </c>
      <c r="J56" s="1">
        <v>149</v>
      </c>
    </row>
    <row r="57" spans="1:10" ht="75" x14ac:dyDescent="0.25">
      <c r="A57" s="16">
        <v>34</v>
      </c>
      <c r="B57" s="17" t="s">
        <v>131</v>
      </c>
      <c r="C57" s="36" t="s">
        <v>132</v>
      </c>
      <c r="D57" s="18" t="s">
        <v>52</v>
      </c>
      <c r="E57" s="19">
        <v>28</v>
      </c>
      <c r="F57" s="38"/>
      <c r="G57" s="19">
        <f t="shared" si="1"/>
        <v>0</v>
      </c>
      <c r="H57" s="37" t="s">
        <v>133</v>
      </c>
      <c r="J57" s="1">
        <v>151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30</v>
      </c>
      <c r="F58" s="38"/>
      <c r="G58" s="19">
        <f t="shared" si="1"/>
        <v>0</v>
      </c>
      <c r="H58" s="37" t="s">
        <v>137</v>
      </c>
      <c r="J58" s="1">
        <v>152</v>
      </c>
    </row>
    <row r="59" spans="1:10" ht="90" x14ac:dyDescent="0.25">
      <c r="A59" s="16">
        <v>36</v>
      </c>
      <c r="B59" s="17" t="s">
        <v>138</v>
      </c>
      <c r="C59" s="36" t="s">
        <v>139</v>
      </c>
      <c r="D59" s="18" t="s">
        <v>52</v>
      </c>
      <c r="E59" s="19">
        <v>106</v>
      </c>
      <c r="F59" s="38"/>
      <c r="G59" s="19">
        <f t="shared" si="1"/>
        <v>0</v>
      </c>
      <c r="H59" s="37" t="s">
        <v>140</v>
      </c>
      <c r="J59" s="1">
        <v>162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52</v>
      </c>
      <c r="E60" s="19">
        <v>113</v>
      </c>
      <c r="F60" s="38"/>
      <c r="G60" s="19">
        <f t="shared" si="1"/>
        <v>0</v>
      </c>
      <c r="H60" s="37" t="s">
        <v>143</v>
      </c>
      <c r="J60" s="1">
        <v>165</v>
      </c>
    </row>
    <row r="61" spans="1:10" x14ac:dyDescent="0.25">
      <c r="A61" s="16">
        <v>38</v>
      </c>
      <c r="B61" s="17" t="s">
        <v>144</v>
      </c>
      <c r="C61" s="36" t="s">
        <v>145</v>
      </c>
      <c r="D61" s="18" t="s">
        <v>52</v>
      </c>
      <c r="E61" s="19">
        <v>113</v>
      </c>
      <c r="F61" s="38"/>
      <c r="G61" s="19">
        <f t="shared" si="1"/>
        <v>0</v>
      </c>
      <c r="H61" s="37" t="s">
        <v>146</v>
      </c>
      <c r="J61" s="1">
        <v>167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136</v>
      </c>
      <c r="E62" s="19">
        <v>0.5</v>
      </c>
      <c r="F62" s="38"/>
      <c r="G62" s="19">
        <f t="shared" si="1"/>
        <v>0</v>
      </c>
      <c r="H62" s="37" t="s">
        <v>149</v>
      </c>
      <c r="J62" s="1">
        <v>364</v>
      </c>
    </row>
    <row r="63" spans="1:10" ht="75" x14ac:dyDescent="0.25">
      <c r="A63" s="16">
        <v>40</v>
      </c>
      <c r="B63" s="17" t="s">
        <v>150</v>
      </c>
      <c r="C63" s="36" t="s">
        <v>151</v>
      </c>
      <c r="D63" s="18" t="s">
        <v>52</v>
      </c>
      <c r="E63" s="19">
        <v>2</v>
      </c>
      <c r="F63" s="38"/>
      <c r="G63" s="19">
        <f t="shared" si="1"/>
        <v>0</v>
      </c>
      <c r="H63" s="37" t="s">
        <v>152</v>
      </c>
      <c r="J63" s="1">
        <v>401</v>
      </c>
    </row>
    <row r="64" spans="1:10" ht="45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1</v>
      </c>
      <c r="F64" s="38"/>
      <c r="G64" s="19">
        <f t="shared" si="1"/>
        <v>0</v>
      </c>
      <c r="H64" s="37" t="s">
        <v>155</v>
      </c>
      <c r="J64" s="1">
        <v>204</v>
      </c>
    </row>
    <row r="65" spans="1:10" x14ac:dyDescent="0.25">
      <c r="A65" s="16">
        <v>42</v>
      </c>
      <c r="B65" s="17" t="s">
        <v>156</v>
      </c>
      <c r="C65" s="36" t="s">
        <v>157</v>
      </c>
      <c r="D65" s="18" t="s">
        <v>40</v>
      </c>
      <c r="E65" s="19">
        <v>1</v>
      </c>
      <c r="F65" s="38"/>
      <c r="G65" s="19">
        <f t="shared" si="1"/>
        <v>0</v>
      </c>
      <c r="H65" s="37" t="s">
        <v>158</v>
      </c>
      <c r="J65" s="1">
        <v>205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36</v>
      </c>
      <c r="E66" s="19">
        <v>1</v>
      </c>
      <c r="F66" s="38"/>
      <c r="G66" s="19">
        <f t="shared" si="1"/>
        <v>0</v>
      </c>
      <c r="H66" s="37" t="s">
        <v>161</v>
      </c>
      <c r="J66" s="1">
        <v>208</v>
      </c>
    </row>
    <row r="67" spans="1:10" ht="45" x14ac:dyDescent="0.25">
      <c r="A67" s="16">
        <v>44</v>
      </c>
      <c r="B67" s="17" t="s">
        <v>162</v>
      </c>
      <c r="C67" s="36" t="s">
        <v>163</v>
      </c>
      <c r="D67" s="18" t="s">
        <v>36</v>
      </c>
      <c r="E67" s="19">
        <v>3</v>
      </c>
      <c r="F67" s="38"/>
      <c r="G67" s="19">
        <f t="shared" si="1"/>
        <v>0</v>
      </c>
      <c r="H67" s="37" t="s">
        <v>164</v>
      </c>
      <c r="J67" s="1">
        <v>209</v>
      </c>
    </row>
    <row r="68" spans="1:10" ht="30" x14ac:dyDescent="0.25">
      <c r="A68" s="16">
        <v>45</v>
      </c>
      <c r="B68" s="17" t="s">
        <v>165</v>
      </c>
      <c r="C68" s="36" t="s">
        <v>166</v>
      </c>
      <c r="D68" s="18" t="s">
        <v>40</v>
      </c>
      <c r="E68" s="19">
        <v>1</v>
      </c>
      <c r="F68" s="38"/>
      <c r="G68" s="19">
        <f t="shared" si="1"/>
        <v>0</v>
      </c>
      <c r="H68" s="37" t="s">
        <v>167</v>
      </c>
      <c r="J68" s="1">
        <v>224</v>
      </c>
    </row>
    <row r="69" spans="1:10" ht="30" x14ac:dyDescent="0.25">
      <c r="A69" s="16">
        <v>46</v>
      </c>
      <c r="B69" s="17" t="s">
        <v>168</v>
      </c>
      <c r="C69" s="36" t="s">
        <v>169</v>
      </c>
      <c r="D69" s="18" t="s">
        <v>40</v>
      </c>
      <c r="E69" s="19">
        <v>1</v>
      </c>
      <c r="F69" s="38"/>
      <c r="G69" s="19">
        <f t="shared" si="1"/>
        <v>0</v>
      </c>
      <c r="H69" s="37" t="s">
        <v>167</v>
      </c>
      <c r="J69" s="1">
        <v>225</v>
      </c>
    </row>
    <row r="70" spans="1:10" ht="120" x14ac:dyDescent="0.25">
      <c r="A70" s="16">
        <v>47</v>
      </c>
      <c r="B70" s="17" t="s">
        <v>170</v>
      </c>
      <c r="C70" s="36" t="s">
        <v>171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172</v>
      </c>
      <c r="J70" s="1">
        <v>232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175</v>
      </c>
      <c r="J71" s="1">
        <v>233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40</v>
      </c>
      <c r="E72" s="19">
        <v>1</v>
      </c>
      <c r="F72" s="38"/>
      <c r="G72" s="19">
        <f t="shared" si="1"/>
        <v>0</v>
      </c>
      <c r="H72" s="37" t="s">
        <v>167</v>
      </c>
      <c r="J72" s="1">
        <v>235</v>
      </c>
    </row>
    <row r="73" spans="1:10" ht="30" x14ac:dyDescent="0.25">
      <c r="A73" s="16">
        <v>50</v>
      </c>
      <c r="B73" s="17" t="s">
        <v>178</v>
      </c>
      <c r="C73" s="36" t="s">
        <v>179</v>
      </c>
      <c r="D73" s="18" t="s">
        <v>136</v>
      </c>
      <c r="E73" s="19">
        <v>0.1</v>
      </c>
      <c r="F73" s="38"/>
      <c r="G73" s="19">
        <f t="shared" si="1"/>
        <v>0</v>
      </c>
      <c r="H73" s="37" t="s">
        <v>180</v>
      </c>
      <c r="J73" s="1">
        <v>353</v>
      </c>
    </row>
    <row r="74" spans="1:10" ht="30" x14ac:dyDescent="0.25">
      <c r="A74" s="16">
        <v>51</v>
      </c>
      <c r="B74" s="17" t="s">
        <v>181</v>
      </c>
      <c r="C74" s="36" t="s">
        <v>182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183</v>
      </c>
      <c r="J74" s="1">
        <v>237</v>
      </c>
    </row>
    <row r="75" spans="1:10" ht="30" x14ac:dyDescent="0.25">
      <c r="A75" s="16">
        <v>52</v>
      </c>
      <c r="B75" s="17" t="s">
        <v>184</v>
      </c>
      <c r="C75" s="36" t="s">
        <v>185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186</v>
      </c>
      <c r="J75" s="1">
        <v>303</v>
      </c>
    </row>
    <row r="76" spans="1:10" ht="45" x14ac:dyDescent="0.25">
      <c r="A76" s="16">
        <v>53</v>
      </c>
      <c r="B76" s="17" t="s">
        <v>187</v>
      </c>
      <c r="C76" s="36" t="s">
        <v>188</v>
      </c>
      <c r="D76" s="18" t="s">
        <v>21</v>
      </c>
      <c r="E76" s="19">
        <v>1</v>
      </c>
      <c r="F76" s="38"/>
      <c r="G76" s="19">
        <f t="shared" si="1"/>
        <v>0</v>
      </c>
      <c r="H76" s="37" t="s">
        <v>189</v>
      </c>
      <c r="J76" s="1">
        <v>336</v>
      </c>
    </row>
    <row r="77" spans="1:10" ht="18.75" x14ac:dyDescent="0.25">
      <c r="A77" s="44" t="s">
        <v>190</v>
      </c>
      <c r="B77" s="45"/>
      <c r="C77" s="45"/>
      <c r="D77" s="45"/>
      <c r="E77" s="45"/>
      <c r="F77" s="45"/>
      <c r="G77" s="15">
        <f>SUM(G24:G76)</f>
        <v>10000</v>
      </c>
      <c r="H77" s="26"/>
    </row>
    <row r="78" spans="1:10" s="29" customFormat="1" ht="27" customHeight="1" x14ac:dyDescent="0.25">
      <c r="A78" s="68" t="s">
        <v>191</v>
      </c>
      <c r="B78" s="68"/>
      <c r="C78" s="68"/>
      <c r="D78" s="68"/>
      <c r="E78" s="68"/>
      <c r="F78" s="68"/>
      <c r="G78" s="68"/>
      <c r="H78" s="68"/>
    </row>
    <row r="79" spans="1:10" ht="27" customHeight="1" x14ac:dyDescent="0.25">
      <c r="A79" s="67" t="s">
        <v>192</v>
      </c>
      <c r="B79" s="67"/>
      <c r="C79" s="67"/>
      <c r="D79" s="67"/>
      <c r="E79" s="67"/>
      <c r="F79" s="67"/>
      <c r="G79" s="67"/>
      <c r="H79" s="67"/>
    </row>
    <row r="80" spans="1:10" ht="35.1" customHeight="1" x14ac:dyDescent="0.25">
      <c r="A80" s="32" t="s">
        <v>193</v>
      </c>
      <c r="B80" s="33"/>
      <c r="C80" s="33"/>
      <c r="D80" s="33"/>
      <c r="E80" s="34"/>
      <c r="F80" s="39"/>
      <c r="G80" s="31" t="s">
        <v>194</v>
      </c>
      <c r="H80" s="30"/>
    </row>
    <row r="81" spans="1:6" ht="15.75" customHeight="1" x14ac:dyDescent="0.25">
      <c r="A81" s="27"/>
      <c r="B81" s="42" t="s">
        <v>195</v>
      </c>
      <c r="C81" s="42"/>
      <c r="D81" s="42"/>
      <c r="E81" s="42"/>
      <c r="F81" s="43"/>
    </row>
    <row r="82" spans="1:6" ht="45" customHeight="1" x14ac:dyDescent="0.25">
      <c r="A82" s="28">
        <v>1</v>
      </c>
      <c r="B82" s="40" t="s">
        <v>196</v>
      </c>
      <c r="C82" s="40"/>
      <c r="D82" s="40"/>
      <c r="E82" s="40"/>
      <c r="F82" s="41"/>
    </row>
    <row r="83" spans="1:6" ht="60" customHeight="1" x14ac:dyDescent="0.25">
      <c r="A83" s="28">
        <v>2</v>
      </c>
      <c r="B83" s="40" t="s">
        <v>197</v>
      </c>
      <c r="C83" s="40"/>
      <c r="D83" s="40"/>
      <c r="E83" s="40"/>
      <c r="F83" s="41"/>
    </row>
    <row r="84" spans="1:6" ht="45" customHeight="1" x14ac:dyDescent="0.25">
      <c r="A84" s="28">
        <v>3</v>
      </c>
      <c r="B84" s="40" t="s">
        <v>198</v>
      </c>
      <c r="C84" s="40"/>
      <c r="D84" s="40"/>
      <c r="E84" s="40"/>
      <c r="F84" s="41"/>
    </row>
    <row r="85" spans="1:6" ht="75" customHeight="1" x14ac:dyDescent="0.25">
      <c r="A85" s="28">
        <v>4</v>
      </c>
      <c r="B85" s="40" t="s">
        <v>199</v>
      </c>
      <c r="C85" s="40"/>
      <c r="D85" s="40"/>
      <c r="E85" s="40"/>
      <c r="F85" s="41"/>
    </row>
    <row r="86" spans="1:6" ht="120" customHeight="1" x14ac:dyDescent="0.25">
      <c r="A86" s="28">
        <v>5</v>
      </c>
      <c r="B86" s="40" t="s">
        <v>200</v>
      </c>
      <c r="C86" s="40"/>
      <c r="D86" s="40"/>
      <c r="E86" s="40"/>
      <c r="F86" s="41"/>
    </row>
    <row r="87" spans="1:6" x14ac:dyDescent="0.25">
      <c r="A87" s="10"/>
      <c r="B87" s="35"/>
      <c r="C87" s="35"/>
      <c r="D87" s="35"/>
      <c r="E87" s="35"/>
      <c r="F87" s="35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2024-04-03T09:07:04Z</dcterms:modified>
  <cp:category/>
</cp:coreProperties>
</file>