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<sst xmlns="http://schemas.openxmlformats.org/spreadsheetml/2006/main" count="248" uniqueCount="199">
  <si>
    <t>Oprava volného bytu  č. 5, V. Košaře 4</t>
  </si>
  <si>
    <t>VZ č. 103/2024</t>
  </si>
  <si>
    <t>19.4.2024 08:14:54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</si>
  <si>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</si>
  <si>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</si>
  <si>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</si>
  <si>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</si>
  <si>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</si>
  <si>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</si>
  <si>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</si>
  <si>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</si>
  <si>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</si>
  <si>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</si>
  <si>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</si>
  <si>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</si>
  <si>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</si>
  <si>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</si>
  <si>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</si>
  <si>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4/125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</si>
  <si>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</si>
  <si>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</si>
  <si>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</si>
  <si>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</si>
  <si>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</si>
  <si>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</si>
  <si>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</si>
  <si>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</si>
  <si>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</si>
  <si>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</si>
  <si>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</si>
  <si>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</si>
  <si>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</si>
  <si>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</si>
  <si>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</si>
  <si>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</si>
  <si>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</si>
  <si>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</si>
  <si>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</si>
  <si>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</si>
  <si>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</si>
  <si>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</si>
  <si>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</si>
  <si>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</si>
  <si>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</si>
  <si>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vč. vyřazovacího protokolu na PS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</si>
  <si>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</si>
  <si>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</si>
  <si>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náklady na GO elektro nového bytového jádra, které jsou obsaženy zvlášť v rozpočtu pro rekonstrukci BJ (rozpočet BJ obsahuje  ventilátory, odsávání, osvětlení KOU, WC i pod KL, zásuvky, atd. - viz PD) vč. zednického zapravení, zásuvky  a vypínače typu např. "TANGO" </t>
  </si>
  <si>
    <t>3.49</t>
  </si>
  <si>
    <t>výměna spižní skříně včetně polic</t>
  </si>
  <si>
    <t>o rozměrech 265x60x60 cm, tl. lamina min. 18 mm, ABS hrany 2 mm, dvířka dělena ve výšce parapetu (řešení přizpůsobit možnosti otvíraní horních a spodních dvířek SS), zavírače s měkkým dorazem, masivní tyčové úchytky, na nožkách s krycí lištou zakončenou transparentní lištou - stejný dekor jako KL - odsouhlasit objednatelem</t>
  </si>
  <si>
    <t>3.52</t>
  </si>
  <si>
    <t>výměna vstupních vchodových protipožárních dveří 80 cm, tř. EI 30, DP3, dekor dřevo včetně kukátka</t>
  </si>
  <si>
    <t>vč. těsnění - světlejší odstín dekoru dřeva</t>
  </si>
  <si>
    <t>3.56</t>
  </si>
  <si>
    <t>výměna vnitřních dveří – plné 80 cm</t>
  </si>
  <si>
    <t>LO, DP - bílé - HDF s povrchovou úpravou CPL laminát (odsouhlasit objednatelem)</t>
  </si>
  <si>
    <t>3.69</t>
  </si>
  <si>
    <t>výměna dveřního prahu – délka 80 cm</t>
  </si>
  <si>
    <t>u vstupních dveří - dubový - lakovaný</t>
  </si>
  <si>
    <t>3.79</t>
  </si>
  <si>
    <t>výměna přechodových lišt – délka 80 cm</t>
  </si>
  <si>
    <t>z PŘ do OP, LO, DP - hliníkové - barevně sladit k novému PVC</t>
  </si>
  <si>
    <t>3.80</t>
  </si>
  <si>
    <t>výměna přechodových lišt – délka 90 cm</t>
  </si>
  <si>
    <t>v PŘ - spoj PVC oddělující přední a zadní část předsíně a z OP do KU (cca 85 cm) - hlinííkové - barevně sladit k novému PVC</t>
  </si>
  <si>
    <t>3.82</t>
  </si>
  <si>
    <t>výměna dveřního kování</t>
  </si>
  <si>
    <t>OP, LO, DP - rozetové - masivní kov</t>
  </si>
  <si>
    <t>3.83</t>
  </si>
  <si>
    <t>výměna zámku u dveří</t>
  </si>
  <si>
    <t>OP, LO, DP</t>
  </si>
  <si>
    <t>3.86</t>
  </si>
  <si>
    <t>výměna zárubně ocelové pro dveře – šířky 80 cm</t>
  </si>
  <si>
    <t xml:space="preserve">OP, LO, DP </t>
  </si>
  <si>
    <t>3.89</t>
  </si>
  <si>
    <t>výměna zárubně ocelové pro vstupní vchodové dveře – šířky 80 cm</t>
  </si>
  <si>
    <t>3.105</t>
  </si>
  <si>
    <t>výměna parapetní desky dřevěné nebo plastové šířky do 30 cm a délky do 1 m</t>
  </si>
  <si>
    <t>nášlapové u balkonových dveří (o rozměrech cca 0.9x0,10 m)</t>
  </si>
  <si>
    <t>3.118</t>
  </si>
  <si>
    <t>výměna větracích mřížek</t>
  </si>
  <si>
    <t>ve spižní skříní - plastové - uzavírací vč. obnovy původního otvoru (ve spodní části) přes fasádu (nyní zazděný - zapravený)</t>
  </si>
  <si>
    <t>3.134</t>
  </si>
  <si>
    <t>výměna vestavné skříně - atyp, s plynulým dotahem pro horní vedení, viz. poznámka</t>
  </si>
  <si>
    <t xml:space="preserve">o rozměrech cca 2,85x2,65x0,6 m (nutno vyměřit na místě samém) - 1 část šatní, 2 části policové, tl. lamina min. 18 mm, ABS hrany 2 mm, posuvné dveře s oboustranným hliníkovým olištováním všech posuvných dveří, tlumení při dovírání pro horní vodící kolejnici - např. typ Sevroll vč. těsnění - dekor dřeva (odsouhlasit objednatelem) </t>
  </si>
  <si>
    <t>3.152</t>
  </si>
  <si>
    <t xml:space="preserve">výměna bočního plastového krytu vnitřní okenní parapetní desky </t>
  </si>
  <si>
    <t xml:space="preserve">v LO  </t>
  </si>
  <si>
    <t>3.167</t>
  </si>
  <si>
    <t>výměna okenních klik</t>
  </si>
  <si>
    <t>v OP, LO a DP</t>
  </si>
  <si>
    <t>3.211</t>
  </si>
  <si>
    <t>Výměna kouřového hlásiče požáru</t>
  </si>
  <si>
    <t>3.212</t>
  </si>
  <si>
    <t>výměna vnitřních dveří – prosklené 3/3 sklo svislý pruh, 80 cm</t>
  </si>
  <si>
    <t>OP - bílé - HDF s povrchovou úpravou CPL laminát (odsouhlasit objednatelem)</t>
  </si>
  <si>
    <t>4.1</t>
  </si>
  <si>
    <t>stržení původního PVC</t>
  </si>
  <si>
    <t>m2</t>
  </si>
  <si>
    <t xml:space="preserve">KU - 9 m2 (1 vrstva), PŘ - 14 m2 (2 vrstvy),, OP - 22 m2 (2 vrstvy), LO - 14 m2 (2 vrstvy), DP - 13 m2 (2 vrstvy) </t>
  </si>
  <si>
    <t>4.2</t>
  </si>
  <si>
    <t>úprava podkladu – nivelace</t>
  </si>
  <si>
    <t xml:space="preserve">do tl. 15 mm - KU - 9 m2, PŘ - 14 m2, OP - 22 m2, LO - 14 m2, DP - 13 m2 </t>
  </si>
  <si>
    <t>4.4</t>
  </si>
  <si>
    <t>položení PVC – vyšší zátěž, celoplošně podlepit</t>
  </si>
  <si>
    <t>KU - 9 m2, PŘ - 14 m2, OP - 22 m2, LO - 14 m2, DP - 13 m2, dekor dřevěné plovoucí podlahy (dekor odsouhlasit objednatelem)</t>
  </si>
  <si>
    <t>4.6</t>
  </si>
  <si>
    <t>montáž obvodové soklové plastové lišty včetně doplňků</t>
  </si>
  <si>
    <t>bm</t>
  </si>
  <si>
    <t>PŘ, KU, OP, LO, DP - barevně sladit k novému PVC</t>
  </si>
  <si>
    <t>4.9</t>
  </si>
  <si>
    <t>odstranění plovoucí podlahy</t>
  </si>
  <si>
    <t>PŘ (zadní část) - 5,5 m2, OP - 17 m2, LO - 9,5 m2, DP - 12 m2</t>
  </si>
  <si>
    <t>5.1</t>
  </si>
  <si>
    <t>provedení štukových omítek, vč. vyrovnání podkladu, 2x penetrace, použití lepidla, perlinky s doplňky, rohovníků, okolo špalet oken a dveří</t>
  </si>
  <si>
    <t xml:space="preserve">celý byt:- PŘ - 56 m2, KU - 28,5 m2, OP - 65 m2, LO - 47,5 m2, DP - 49 m2 </t>
  </si>
  <si>
    <t>5.3</t>
  </si>
  <si>
    <t>stržení tapet</t>
  </si>
  <si>
    <t>v  PŘ (na boční zdi)</t>
  </si>
  <si>
    <t>5.4</t>
  </si>
  <si>
    <t>škrábání stěn,stropů</t>
  </si>
  <si>
    <t>celý byt: PŘ - 56 m2, KU - 28,5 m2, OP - 65 m2, LO - 47,5 m2, DP - 49 m2 vč. odstranění hmoždinek, hřebíků atd.</t>
  </si>
  <si>
    <t>5.6</t>
  </si>
  <si>
    <t>malba dvojnásobná bílá</t>
  </si>
  <si>
    <t xml:space="preserve">celý byt: PŘ - 56 m2, KU - 28,5 m2, OP - 65 m2, LO - 47,5 m2, DP - 49 m2  (otěruvzdorná) </t>
  </si>
  <si>
    <t>5.8</t>
  </si>
  <si>
    <t>odstranění podhledů</t>
  </si>
  <si>
    <t>v LO - ze SDK vč. odvozu na skládku a likvidace</t>
  </si>
  <si>
    <t>5.13</t>
  </si>
  <si>
    <t>vybourání příčky, viz. poznámka</t>
  </si>
  <si>
    <t>ze SDK: v PŘ - 4 příčky (o rozměrech 0,6x2,65x0,10 m), v LO - 2 příčky (o rozměrech 0,6x2,65x0,10 m a vrchní části -0,2x2,0 m) vč. odvozu na skládku a likvidace</t>
  </si>
  <si>
    <t>5.16</t>
  </si>
  <si>
    <t>demontáž dělící příčky, viz poznámka</t>
  </si>
  <si>
    <t>v LO - vyzděný podstavec z YTONGU  - délící příčky pod manželské postele (rošty s matracemi) vč. odvozu na skládku a likvidace</t>
  </si>
  <si>
    <t>5.17</t>
  </si>
  <si>
    <t>silikonování spár, viz poznámka</t>
  </si>
  <si>
    <t>ve styku 4 ks oken (v celém bytě) s parapetem</t>
  </si>
  <si>
    <t>5.32</t>
  </si>
  <si>
    <t>Vybourání zárubně vč. začištění stávajícího otvoru viz poznámka</t>
  </si>
  <si>
    <t xml:space="preserve">stávající montované zárubně z OP do KU (zůstane pouze průchod) </t>
  </si>
  <si>
    <t>6.14</t>
  </si>
  <si>
    <t>vybourání dlažby</t>
  </si>
  <si>
    <t xml:space="preserve">v KOU
</t>
  </si>
  <si>
    <t>7.11</t>
  </si>
  <si>
    <t>nátěr radiátorů</t>
  </si>
  <si>
    <t xml:space="preserve">deskové - v celém bytě - bílý odstín - syntetika určená speciálně na radiátory (např. RADBAL S 2119) </t>
  </si>
  <si>
    <t>7.12</t>
  </si>
  <si>
    <t>nátěr rozvodů ÚT</t>
  </si>
  <si>
    <t xml:space="preserve">v celém bytě - bílý odstín - syntetika určená speciálně na radiátory (např. RADBAL S 2119) </t>
  </si>
  <si>
    <t>7.16</t>
  </si>
  <si>
    <t>nátěr zárubní – šířka 80 cm</t>
  </si>
  <si>
    <t>vstupní dveře - hnědý odstín - syntetika, OP, LO,  DP - bílý odstín - syntetika</t>
  </si>
  <si>
    <t>7.19</t>
  </si>
  <si>
    <t>nátěr parapetních desek vnějších</t>
  </si>
  <si>
    <t>v LO (1x základ, 2x vrchní nátěr) - syntetika - šedý odstín</t>
  </si>
  <si>
    <t>9.1</t>
  </si>
  <si>
    <t>opravy a seřízení plastových oken, viz poznámka</t>
  </si>
  <si>
    <t xml:space="preserve">v celém bytě </t>
  </si>
  <si>
    <t>9.5</t>
  </si>
  <si>
    <t>výměna zámku poštovní schránky</t>
  </si>
  <si>
    <t>vč. odstranění nápisů (jmen)  provedených černým lihovým fixem (z venkovní strany panelu schránek)</t>
  </si>
  <si>
    <t>9.7</t>
  </si>
  <si>
    <t>výměna petlice sklepního boxu</t>
  </si>
  <si>
    <t>9.14</t>
  </si>
  <si>
    <t>výroba klíčů pro zámkovou vložku</t>
  </si>
  <si>
    <t xml:space="preserve">od domu 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</si>
  <si>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</si>
  <si>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</si>
  <si>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</si>
  <si>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</si>
  <si>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</si>
  <si>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</si>
  <si>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9.24</t>
  </si>
  <si>
    <t>demontáž bytových doplňků, viz poznámka</t>
  </si>
  <si>
    <t>pevně spojených s podlahou a stěnami: v OP - korpus rohové sedací soupravy z OSB desek vč. plechových roštů z profilů na SDK (o rozměrech cca 2,8xx2,8x0,8 m) a podstavce konferenčního stolu z OSB desek (o rozměrech cca 0,8x1,5m), v DP - sestavu poschoďové postele se schůdky vč. plechových roštů z profilů na SDK, odvozu na skládku a likvidace</t>
  </si>
  <si>
    <t>9.26</t>
  </si>
  <si>
    <t>výměna bytového jádra OP 1.11, OP 1.13a, OP 1.13b, dle přiložené PD a rozpočtu</t>
  </si>
  <si>
    <t>OP 1.13a (1+3)</t>
  </si>
  <si>
    <t>9.37</t>
  </si>
  <si>
    <t>doplňující práce viz poznámka</t>
  </si>
  <si>
    <t xml:space="preserve">demontáž satelitu na balkóně vč. likidace a zapravení otvoru od kabeláže přes obvodovou zeď (barevně sladit k barvě fasády) </t>
  </si>
  <si>
    <t>9.38</t>
  </si>
  <si>
    <t>dodání dorazů dveří viz poznámka</t>
  </si>
  <si>
    <t>11.4</t>
  </si>
  <si>
    <t>vyklizení bytu 1+3</t>
  </si>
  <si>
    <t>v OP - skleněný konferenční stolek, sestava 3 menších skříněk a 1 židle, v KU - stůl a 2 čalouněné židle, v DP - 1 židle a 1 malá skříňka (policová) vč. odvozu na skládku a likvidace</t>
  </si>
  <si>
    <t>11.33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</si>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</sst>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">
      <selection activeCell="A17" sqref="A17:C1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1953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8</v>
      </c>
    </row>
    <row r="25" spans="1:10" ht="45">
      <c r="A25" s="16">
        <v>2</v>
      </c>
      <c r="B25" s="17" t="s">
        <v>35</v>
      </c>
      <c r="C25" s="31" t="s">
        <v>36</v>
      </c>
      <c r="D25" s="18" t="s">
        <v>37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30">
      <c r="A26" s="16">
        <v>3</v>
      </c>
      <c r="B26" s="17" t="s">
        <v>38</v>
      </c>
      <c r="C26" s="31" t="s">
        <v>39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40</v>
      </c>
      <c r="J26" s="1">
        <v>15</v>
      </c>
    </row>
    <row r="27" spans="1:10" ht="45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 t="s">
        <v>44</v>
      </c>
      <c r="J27" s="1">
        <v>292</v>
      </c>
    </row>
    <row r="28" spans="1:10" ht="165">
      <c r="A28" s="16">
        <v>5</v>
      </c>
      <c r="B28" s="17" t="s">
        <v>45</v>
      </c>
      <c r="C28" s="31" t="s">
        <v>46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47</v>
      </c>
      <c r="J28" s="1">
        <v>23</v>
      </c>
    </row>
    <row r="29" spans="1:10" ht="180">
      <c r="A29" s="16">
        <v>6</v>
      </c>
      <c r="B29" s="17" t="s">
        <v>48</v>
      </c>
      <c r="C29" s="31" t="s">
        <v>49</v>
      </c>
      <c r="D29" s="18" t="s">
        <v>37</v>
      </c>
      <c r="E29" s="19">
        <v>1</v>
      </c>
      <c r="F29" s="33"/>
      <c r="G29" s="19">
        <f t="shared" si="0"/>
        <v>0</v>
      </c>
      <c r="H29" s="32" t="s">
        <v>50</v>
      </c>
      <c r="J29" s="1">
        <v>90</v>
      </c>
    </row>
    <row r="30" spans="1:10" ht="45">
      <c r="A30" s="16">
        <v>7</v>
      </c>
      <c r="B30" s="17" t="s">
        <v>51</v>
      </c>
      <c r="C30" s="31" t="s">
        <v>52</v>
      </c>
      <c r="D30" s="18" t="s">
        <v>37</v>
      </c>
      <c r="E30" s="19">
        <v>1</v>
      </c>
      <c r="F30" s="33"/>
      <c r="G30" s="19">
        <f t="shared" si="0"/>
        <v>0</v>
      </c>
      <c r="H30" s="32" t="s">
        <v>53</v>
      </c>
      <c r="J30" s="1">
        <v>93</v>
      </c>
    </row>
    <row r="31" spans="1:10" ht="60">
      <c r="A31" s="16">
        <v>8</v>
      </c>
      <c r="B31" s="17" t="s">
        <v>54</v>
      </c>
      <c r="C31" s="31" t="s">
        <v>55</v>
      </c>
      <c r="D31" s="18" t="s">
        <v>37</v>
      </c>
      <c r="E31" s="19">
        <v>2</v>
      </c>
      <c r="F31" s="33"/>
      <c r="G31" s="19">
        <f t="shared" si="0"/>
        <v>0</v>
      </c>
      <c r="H31" s="32" t="s">
        <v>56</v>
      </c>
      <c r="J31" s="1">
        <v>97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37</v>
      </c>
      <c r="E32" s="19">
        <v>1</v>
      </c>
      <c r="F32" s="33"/>
      <c r="G32" s="19">
        <f t="shared" si="0"/>
        <v>0</v>
      </c>
      <c r="H32" s="32" t="s">
        <v>59</v>
      </c>
      <c r="J32" s="1">
        <v>110</v>
      </c>
    </row>
    <row r="33" spans="1:10" ht="45">
      <c r="A33" s="16">
        <v>10</v>
      </c>
      <c r="B33" s="17" t="s">
        <v>60</v>
      </c>
      <c r="C33" s="31" t="s">
        <v>61</v>
      </c>
      <c r="D33" s="18" t="s">
        <v>37</v>
      </c>
      <c r="E33" s="19">
        <v>3</v>
      </c>
      <c r="F33" s="33"/>
      <c r="G33" s="19">
        <f t="shared" si="0"/>
        <v>0</v>
      </c>
      <c r="H33" s="32" t="s">
        <v>62</v>
      </c>
      <c r="J33" s="1">
        <v>120</v>
      </c>
    </row>
    <row r="34" spans="1:10" ht="75">
      <c r="A34" s="16">
        <v>11</v>
      </c>
      <c r="B34" s="17" t="s">
        <v>63</v>
      </c>
      <c r="C34" s="31" t="s">
        <v>64</v>
      </c>
      <c r="D34" s="18" t="s">
        <v>37</v>
      </c>
      <c r="E34" s="19">
        <v>2</v>
      </c>
      <c r="F34" s="33"/>
      <c r="G34" s="19">
        <f t="shared" si="0"/>
        <v>0</v>
      </c>
      <c r="H34" s="32" t="s">
        <v>65</v>
      </c>
      <c r="J34" s="1">
        <v>121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37</v>
      </c>
      <c r="E35" s="19">
        <v>3</v>
      </c>
      <c r="F35" s="33"/>
      <c r="G35" s="19">
        <f t="shared" si="0"/>
        <v>0</v>
      </c>
      <c r="H35" s="32" t="s">
        <v>68</v>
      </c>
      <c r="J35" s="1">
        <v>123</v>
      </c>
    </row>
    <row r="36" spans="1:10" ht="15">
      <c r="A36" s="16">
        <v>13</v>
      </c>
      <c r="B36" s="17" t="s">
        <v>69</v>
      </c>
      <c r="C36" s="31" t="s">
        <v>70</v>
      </c>
      <c r="D36" s="18" t="s">
        <v>37</v>
      </c>
      <c r="E36" s="19">
        <v>3</v>
      </c>
      <c r="F36" s="33"/>
      <c r="G36" s="19">
        <f t="shared" si="0"/>
        <v>0</v>
      </c>
      <c r="H36" s="32" t="s">
        <v>71</v>
      </c>
      <c r="J36" s="1">
        <v>124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37</v>
      </c>
      <c r="E37" s="19">
        <v>3</v>
      </c>
      <c r="F37" s="33"/>
      <c r="G37" s="19">
        <f t="shared" si="0"/>
        <v>0</v>
      </c>
      <c r="H37" s="32" t="s">
        <v>74</v>
      </c>
      <c r="J37" s="1">
        <v>127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37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45">
      <c r="A39" s="16">
        <v>16</v>
      </c>
      <c r="B39" s="17" t="s">
        <v>77</v>
      </c>
      <c r="C39" s="31" t="s">
        <v>78</v>
      </c>
      <c r="D39" s="18" t="s">
        <v>37</v>
      </c>
      <c r="E39" s="19">
        <v>1</v>
      </c>
      <c r="F39" s="33"/>
      <c r="G39" s="19">
        <f t="shared" si="0"/>
        <v>0</v>
      </c>
      <c r="H39" s="32" t="s">
        <v>79</v>
      </c>
      <c r="J39" s="1">
        <v>146</v>
      </c>
    </row>
    <row r="40" spans="1:10" ht="75">
      <c r="A40" s="16">
        <v>17</v>
      </c>
      <c r="B40" s="17" t="s">
        <v>80</v>
      </c>
      <c r="C40" s="31" t="s">
        <v>81</v>
      </c>
      <c r="D40" s="18" t="s">
        <v>37</v>
      </c>
      <c r="E40" s="19">
        <v>2</v>
      </c>
      <c r="F40" s="33"/>
      <c r="G40" s="19">
        <f t="shared" si="0"/>
        <v>0</v>
      </c>
      <c r="H40" s="32" t="s">
        <v>82</v>
      </c>
      <c r="J40" s="1">
        <v>305</v>
      </c>
    </row>
    <row r="41" spans="1:10" ht="195">
      <c r="A41" s="16">
        <v>18</v>
      </c>
      <c r="B41" s="17" t="s">
        <v>83</v>
      </c>
      <c r="C41" s="31" t="s">
        <v>84</v>
      </c>
      <c r="D41" s="18" t="s">
        <v>37</v>
      </c>
      <c r="E41" s="19">
        <v>1</v>
      </c>
      <c r="F41" s="33"/>
      <c r="G41" s="19">
        <f t="shared" si="0"/>
        <v>0</v>
      </c>
      <c r="H41" s="32" t="s">
        <v>85</v>
      </c>
      <c r="J41" s="1">
        <v>337</v>
      </c>
    </row>
    <row r="42" spans="1:10" ht="30">
      <c r="A42" s="16">
        <v>19</v>
      </c>
      <c r="B42" s="17" t="s">
        <v>86</v>
      </c>
      <c r="C42" s="31" t="s">
        <v>87</v>
      </c>
      <c r="D42" s="18" t="s">
        <v>37</v>
      </c>
      <c r="E42" s="19">
        <v>1</v>
      </c>
      <c r="F42" s="33"/>
      <c r="G42" s="19">
        <f t="shared" si="0"/>
        <v>0</v>
      </c>
      <c r="H42" s="32" t="s">
        <v>88</v>
      </c>
      <c r="J42" s="1">
        <v>380</v>
      </c>
    </row>
    <row r="43" spans="1:10" ht="15">
      <c r="A43" s="16">
        <v>20</v>
      </c>
      <c r="B43" s="17" t="s">
        <v>89</v>
      </c>
      <c r="C43" s="31" t="s">
        <v>90</v>
      </c>
      <c r="D43" s="18" t="s">
        <v>37</v>
      </c>
      <c r="E43" s="19">
        <v>3</v>
      </c>
      <c r="F43" s="33"/>
      <c r="G43" s="19">
        <f t="shared" si="0"/>
        <v>0</v>
      </c>
      <c r="H43" s="32" t="s">
        <v>91</v>
      </c>
      <c r="J43" s="1">
        <v>407</v>
      </c>
    </row>
    <row r="44" spans="1:10" ht="15">
      <c r="A44" s="16">
        <v>21</v>
      </c>
      <c r="B44" s="17" t="s">
        <v>92</v>
      </c>
      <c r="C44" s="31" t="s">
        <v>93</v>
      </c>
      <c r="D44" s="18" t="s">
        <v>37</v>
      </c>
      <c r="E44" s="19">
        <v>1</v>
      </c>
      <c r="F44" s="33"/>
      <c r="G44" s="19">
        <f t="shared" si="0"/>
        <v>0</v>
      </c>
      <c r="H44" s="32"/>
      <c r="J44" s="1">
        <v>524</v>
      </c>
    </row>
    <row r="45" spans="1:10" ht="45">
      <c r="A45" s="16">
        <v>22</v>
      </c>
      <c r="B45" s="17" t="s">
        <v>94</v>
      </c>
      <c r="C45" s="31" t="s">
        <v>95</v>
      </c>
      <c r="D45" s="18" t="s">
        <v>37</v>
      </c>
      <c r="E45" s="19">
        <v>1</v>
      </c>
      <c r="F45" s="33"/>
      <c r="G45" s="19">
        <f t="shared" si="0"/>
        <v>0</v>
      </c>
      <c r="H45" s="32" t="s">
        <v>96</v>
      </c>
      <c r="J45" s="1">
        <v>525</v>
      </c>
    </row>
    <row r="46" spans="1:10" ht="60">
      <c r="A46" s="16">
        <v>23</v>
      </c>
      <c r="B46" s="17" t="s">
        <v>97</v>
      </c>
      <c r="C46" s="31" t="s">
        <v>98</v>
      </c>
      <c r="D46" s="18" t="s">
        <v>99</v>
      </c>
      <c r="E46" s="19">
        <v>72</v>
      </c>
      <c r="F46" s="33"/>
      <c r="G46" s="19">
        <f t="shared" si="0"/>
        <v>0</v>
      </c>
      <c r="H46" s="32" t="s">
        <v>100</v>
      </c>
      <c r="J46" s="1">
        <v>148</v>
      </c>
    </row>
    <row r="47" spans="1:10" ht="45">
      <c r="A47" s="16">
        <v>24</v>
      </c>
      <c r="B47" s="17" t="s">
        <v>101</v>
      </c>
      <c r="C47" s="31" t="s">
        <v>102</v>
      </c>
      <c r="D47" s="18" t="s">
        <v>99</v>
      </c>
      <c r="E47" s="19">
        <v>72</v>
      </c>
      <c r="F47" s="33"/>
      <c r="G47" s="19">
        <f t="shared" si="0"/>
        <v>0</v>
      </c>
      <c r="H47" s="32" t="s">
        <v>103</v>
      </c>
      <c r="J47" s="1">
        <v>149</v>
      </c>
    </row>
    <row r="48" spans="1:10" ht="75">
      <c r="A48" s="16">
        <v>25</v>
      </c>
      <c r="B48" s="17" t="s">
        <v>104</v>
      </c>
      <c r="C48" s="31" t="s">
        <v>105</v>
      </c>
      <c r="D48" s="18" t="s">
        <v>99</v>
      </c>
      <c r="E48" s="19">
        <v>72</v>
      </c>
      <c r="F48" s="33"/>
      <c r="G48" s="19">
        <f t="shared" si="0"/>
        <v>0</v>
      </c>
      <c r="H48" s="32" t="s">
        <v>106</v>
      </c>
      <c r="J48" s="1">
        <v>151</v>
      </c>
    </row>
    <row r="49" spans="1:10" ht="30">
      <c r="A49" s="16">
        <v>26</v>
      </c>
      <c r="B49" s="17" t="s">
        <v>107</v>
      </c>
      <c r="C49" s="31" t="s">
        <v>108</v>
      </c>
      <c r="D49" s="18" t="s">
        <v>109</v>
      </c>
      <c r="E49" s="19">
        <v>68</v>
      </c>
      <c r="F49" s="33"/>
      <c r="G49" s="19">
        <f t="shared" si="0"/>
        <v>0</v>
      </c>
      <c r="H49" s="32" t="s">
        <v>110</v>
      </c>
      <c r="J49" s="1">
        <v>153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99</v>
      </c>
      <c r="E50" s="19">
        <v>44</v>
      </c>
      <c r="F50" s="33"/>
      <c r="G50" s="19">
        <f t="shared" si="0"/>
        <v>0</v>
      </c>
      <c r="H50" s="32" t="s">
        <v>113</v>
      </c>
      <c r="J50" s="1">
        <v>156</v>
      </c>
    </row>
    <row r="51" spans="1:10" ht="60">
      <c r="A51" s="16">
        <v>28</v>
      </c>
      <c r="B51" s="17" t="s">
        <v>114</v>
      </c>
      <c r="C51" s="31" t="s">
        <v>115</v>
      </c>
      <c r="D51" s="18" t="s">
        <v>99</v>
      </c>
      <c r="E51" s="19">
        <v>246</v>
      </c>
      <c r="F51" s="33"/>
      <c r="G51" s="19">
        <f t="shared" si="0"/>
        <v>0</v>
      </c>
      <c r="H51" s="32" t="s">
        <v>116</v>
      </c>
      <c r="J51" s="1">
        <v>162</v>
      </c>
    </row>
    <row r="52" spans="1:10" ht="15">
      <c r="A52" s="16">
        <v>29</v>
      </c>
      <c r="B52" s="17" t="s">
        <v>117</v>
      </c>
      <c r="C52" s="31" t="s">
        <v>118</v>
      </c>
      <c r="D52" s="18" t="s">
        <v>99</v>
      </c>
      <c r="E52" s="19">
        <v>2.8</v>
      </c>
      <c r="F52" s="33"/>
      <c r="G52" s="19">
        <f t="shared" si="0"/>
        <v>0</v>
      </c>
      <c r="H52" s="32" t="s">
        <v>119</v>
      </c>
      <c r="J52" s="1">
        <v>164</v>
      </c>
    </row>
    <row r="53" spans="1:10" ht="60">
      <c r="A53" s="16">
        <v>30</v>
      </c>
      <c r="B53" s="17" t="s">
        <v>120</v>
      </c>
      <c r="C53" s="31" t="s">
        <v>121</v>
      </c>
      <c r="D53" s="18" t="s">
        <v>99</v>
      </c>
      <c r="E53" s="19">
        <v>246</v>
      </c>
      <c r="F53" s="33"/>
      <c r="G53" s="19">
        <f t="shared" si="0"/>
        <v>0</v>
      </c>
      <c r="H53" s="32" t="s">
        <v>122</v>
      </c>
      <c r="J53" s="1">
        <v>165</v>
      </c>
    </row>
    <row r="54" spans="1:10" ht="45">
      <c r="A54" s="16">
        <v>31</v>
      </c>
      <c r="B54" s="17" t="s">
        <v>123</v>
      </c>
      <c r="C54" s="31" t="s">
        <v>124</v>
      </c>
      <c r="D54" s="18" t="s">
        <v>99</v>
      </c>
      <c r="E54" s="19">
        <v>246</v>
      </c>
      <c r="F54" s="33"/>
      <c r="G54" s="19">
        <f t="shared" si="0"/>
        <v>0</v>
      </c>
      <c r="H54" s="32" t="s">
        <v>125</v>
      </c>
      <c r="J54" s="1">
        <v>167</v>
      </c>
    </row>
    <row r="55" spans="1:10" ht="30">
      <c r="A55" s="16">
        <v>32</v>
      </c>
      <c r="B55" s="17" t="s">
        <v>126</v>
      </c>
      <c r="C55" s="31" t="s">
        <v>127</v>
      </c>
      <c r="D55" s="18" t="s">
        <v>99</v>
      </c>
      <c r="E55" s="19">
        <v>14</v>
      </c>
      <c r="F55" s="33"/>
      <c r="G55" s="19">
        <f t="shared" si="0"/>
        <v>0</v>
      </c>
      <c r="H55" s="32" t="s">
        <v>128</v>
      </c>
      <c r="J55" s="1">
        <v>326</v>
      </c>
    </row>
    <row r="56" spans="1:10" ht="90">
      <c r="A56" s="16">
        <v>33</v>
      </c>
      <c r="B56" s="17" t="s">
        <v>129</v>
      </c>
      <c r="C56" s="31" t="s">
        <v>130</v>
      </c>
      <c r="D56" s="18" t="s">
        <v>99</v>
      </c>
      <c r="E56" s="19">
        <v>10</v>
      </c>
      <c r="F56" s="33"/>
      <c r="G56" s="19">
        <f aca="true" t="shared" si="1" ref="G56:G76">ROUND(E56*F56,2)</f>
        <v>0</v>
      </c>
      <c r="H56" s="32" t="s">
        <v>131</v>
      </c>
      <c r="J56" s="1">
        <v>354</v>
      </c>
    </row>
    <row r="57" spans="1:10" ht="75">
      <c r="A57" s="16">
        <v>34</v>
      </c>
      <c r="B57" s="17" t="s">
        <v>132</v>
      </c>
      <c r="C57" s="31" t="s">
        <v>133</v>
      </c>
      <c r="D57" s="18" t="s">
        <v>99</v>
      </c>
      <c r="E57" s="19">
        <v>2.4</v>
      </c>
      <c r="F57" s="33"/>
      <c r="G57" s="19">
        <f t="shared" si="1"/>
        <v>0</v>
      </c>
      <c r="H57" s="32" t="s">
        <v>134</v>
      </c>
      <c r="J57" s="1">
        <v>415</v>
      </c>
    </row>
    <row r="58" spans="1:10" ht="30">
      <c r="A58" s="16">
        <v>35</v>
      </c>
      <c r="B58" s="17" t="s">
        <v>135</v>
      </c>
      <c r="C58" s="31" t="s">
        <v>136</v>
      </c>
      <c r="D58" s="18" t="s">
        <v>109</v>
      </c>
      <c r="E58" s="19">
        <v>9</v>
      </c>
      <c r="F58" s="33"/>
      <c r="G58" s="19">
        <f t="shared" si="1"/>
        <v>0</v>
      </c>
      <c r="H58" s="32" t="s">
        <v>137</v>
      </c>
      <c r="J58" s="1">
        <v>416</v>
      </c>
    </row>
    <row r="59" spans="1:10" ht="45">
      <c r="A59" s="16">
        <v>36</v>
      </c>
      <c r="B59" s="17" t="s">
        <v>138</v>
      </c>
      <c r="C59" s="31" t="s">
        <v>139</v>
      </c>
      <c r="D59" s="18" t="s">
        <v>37</v>
      </c>
      <c r="E59" s="19">
        <v>1</v>
      </c>
      <c r="F59" s="33"/>
      <c r="G59" s="19">
        <f t="shared" si="1"/>
        <v>0</v>
      </c>
      <c r="H59" s="32" t="s">
        <v>140</v>
      </c>
      <c r="J59" s="1">
        <v>523</v>
      </c>
    </row>
    <row r="60" spans="1:10" ht="45">
      <c r="A60" s="16">
        <v>37</v>
      </c>
      <c r="B60" s="17" t="s">
        <v>141</v>
      </c>
      <c r="C60" s="31" t="s">
        <v>142</v>
      </c>
      <c r="D60" s="18" t="s">
        <v>99</v>
      </c>
      <c r="E60" s="19">
        <v>1.8</v>
      </c>
      <c r="F60" s="33"/>
      <c r="G60" s="19">
        <f t="shared" si="1"/>
        <v>0</v>
      </c>
      <c r="H60" s="32" t="s">
        <v>143</v>
      </c>
      <c r="J60" s="1">
        <v>182</v>
      </c>
    </row>
    <row r="61" spans="1:10" ht="60">
      <c r="A61" s="16">
        <v>38</v>
      </c>
      <c r="B61" s="17" t="s">
        <v>144</v>
      </c>
      <c r="C61" s="31" t="s">
        <v>145</v>
      </c>
      <c r="D61" s="18" t="s">
        <v>37</v>
      </c>
      <c r="E61" s="19">
        <v>4</v>
      </c>
      <c r="F61" s="33"/>
      <c r="G61" s="19">
        <f t="shared" si="1"/>
        <v>0</v>
      </c>
      <c r="H61" s="32" t="s">
        <v>146</v>
      </c>
      <c r="J61" s="1">
        <v>204</v>
      </c>
    </row>
    <row r="62" spans="1:10" ht="60">
      <c r="A62" s="16">
        <v>39</v>
      </c>
      <c r="B62" s="17" t="s">
        <v>147</v>
      </c>
      <c r="C62" s="31" t="s">
        <v>148</v>
      </c>
      <c r="D62" s="18" t="s">
        <v>43</v>
      </c>
      <c r="E62" s="19">
        <v>1</v>
      </c>
      <c r="F62" s="33"/>
      <c r="G62" s="19">
        <f t="shared" si="1"/>
        <v>0</v>
      </c>
      <c r="H62" s="32" t="s">
        <v>149</v>
      </c>
      <c r="J62" s="1">
        <v>205</v>
      </c>
    </row>
    <row r="63" spans="1:10" ht="45">
      <c r="A63" s="16">
        <v>40</v>
      </c>
      <c r="B63" s="17" t="s">
        <v>150</v>
      </c>
      <c r="C63" s="31" t="s">
        <v>151</v>
      </c>
      <c r="D63" s="18" t="s">
        <v>37</v>
      </c>
      <c r="E63" s="19">
        <v>4</v>
      </c>
      <c r="F63" s="33"/>
      <c r="G63" s="19">
        <f t="shared" si="1"/>
        <v>0</v>
      </c>
      <c r="H63" s="32" t="s">
        <v>152</v>
      </c>
      <c r="J63" s="1">
        <v>209</v>
      </c>
    </row>
    <row r="64" spans="1:10" ht="45">
      <c r="A64" s="16">
        <v>41</v>
      </c>
      <c r="B64" s="17" t="s">
        <v>153</v>
      </c>
      <c r="C64" s="31" t="s">
        <v>154</v>
      </c>
      <c r="D64" s="18" t="s">
        <v>99</v>
      </c>
      <c r="E64" s="19">
        <v>0.5</v>
      </c>
      <c r="F64" s="33"/>
      <c r="G64" s="19">
        <f t="shared" si="1"/>
        <v>0</v>
      </c>
      <c r="H64" s="32" t="s">
        <v>155</v>
      </c>
      <c r="J64" s="1">
        <v>212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37</v>
      </c>
      <c r="E65" s="19">
        <v>4</v>
      </c>
      <c r="F65" s="33"/>
      <c r="G65" s="19">
        <f t="shared" si="1"/>
        <v>0</v>
      </c>
      <c r="H65" s="32" t="s">
        <v>158</v>
      </c>
      <c r="J65" s="1">
        <v>237</v>
      </c>
    </row>
    <row r="66" spans="1:10" ht="60">
      <c r="A66" s="16">
        <v>43</v>
      </c>
      <c r="B66" s="17" t="s">
        <v>159</v>
      </c>
      <c r="C66" s="31" t="s">
        <v>160</v>
      </c>
      <c r="D66" s="18" t="s">
        <v>37</v>
      </c>
      <c r="E66" s="19">
        <v>1</v>
      </c>
      <c r="F66" s="33"/>
      <c r="G66" s="19">
        <f t="shared" si="1"/>
        <v>0</v>
      </c>
      <c r="H66" s="32" t="s">
        <v>161</v>
      </c>
      <c r="J66" s="1">
        <v>241</v>
      </c>
    </row>
    <row r="67" spans="1:10" ht="15">
      <c r="A67" s="16">
        <v>44</v>
      </c>
      <c r="B67" s="17" t="s">
        <v>162</v>
      </c>
      <c r="C67" s="31" t="s">
        <v>163</v>
      </c>
      <c r="D67" s="18" t="s">
        <v>37</v>
      </c>
      <c r="E67" s="19">
        <v>1</v>
      </c>
      <c r="F67" s="33"/>
      <c r="G67" s="19">
        <f t="shared" si="1"/>
        <v>0</v>
      </c>
      <c r="H67" s="32"/>
      <c r="J67" s="1">
        <v>243</v>
      </c>
    </row>
    <row r="68" spans="1:10" ht="15">
      <c r="A68" s="16">
        <v>45</v>
      </c>
      <c r="B68" s="17" t="s">
        <v>164</v>
      </c>
      <c r="C68" s="31" t="s">
        <v>165</v>
      </c>
      <c r="D68" s="18" t="s">
        <v>37</v>
      </c>
      <c r="E68" s="19">
        <v>1</v>
      </c>
      <c r="F68" s="33"/>
      <c r="G68" s="19">
        <f t="shared" si="1"/>
        <v>0</v>
      </c>
      <c r="H68" s="32" t="s">
        <v>166</v>
      </c>
      <c r="J68" s="1">
        <v>250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37</v>
      </c>
      <c r="E69" s="19">
        <v>1</v>
      </c>
      <c r="F69" s="33"/>
      <c r="G69" s="19">
        <f t="shared" si="1"/>
        <v>0</v>
      </c>
      <c r="H69" s="32" t="s">
        <v>169</v>
      </c>
      <c r="J69" s="1">
        <v>252</v>
      </c>
    </row>
    <row r="70" spans="1:10" ht="30">
      <c r="A70" s="16">
        <v>47</v>
      </c>
      <c r="B70" s="17" t="s">
        <v>170</v>
      </c>
      <c r="C70" s="31" t="s">
        <v>171</v>
      </c>
      <c r="D70" s="18" t="s">
        <v>37</v>
      </c>
      <c r="E70" s="19">
        <v>1</v>
      </c>
      <c r="F70" s="33"/>
      <c r="G70" s="19">
        <f t="shared" si="1"/>
        <v>0</v>
      </c>
      <c r="H70" s="32" t="s">
        <v>172</v>
      </c>
      <c r="J70" s="1">
        <v>253</v>
      </c>
    </row>
    <row r="71" spans="1:10" ht="210">
      <c r="A71" s="16">
        <v>48</v>
      </c>
      <c r="B71" s="17" t="s">
        <v>173</v>
      </c>
      <c r="C71" s="31" t="s">
        <v>174</v>
      </c>
      <c r="D71" s="18" t="s">
        <v>43</v>
      </c>
      <c r="E71" s="19">
        <v>1</v>
      </c>
      <c r="F71" s="33"/>
      <c r="G71" s="19">
        <f t="shared" si="1"/>
        <v>0</v>
      </c>
      <c r="H71" s="32" t="s">
        <v>175</v>
      </c>
      <c r="J71" s="1">
        <v>303</v>
      </c>
    </row>
    <row r="72" spans="1:10" ht="45">
      <c r="A72" s="16">
        <v>49</v>
      </c>
      <c r="B72" s="17" t="s">
        <v>176</v>
      </c>
      <c r="C72" s="31" t="s">
        <v>177</v>
      </c>
      <c r="D72" s="18" t="s">
        <v>43</v>
      </c>
      <c r="E72" s="19">
        <v>1</v>
      </c>
      <c r="F72" s="33"/>
      <c r="G72" s="19">
        <f t="shared" si="1"/>
        <v>0</v>
      </c>
      <c r="H72" s="32" t="s">
        <v>178</v>
      </c>
      <c r="J72" s="1">
        <v>375</v>
      </c>
    </row>
    <row r="73" spans="1:10" ht="90">
      <c r="A73" s="16">
        <v>50</v>
      </c>
      <c r="B73" s="17" t="s">
        <v>179</v>
      </c>
      <c r="C73" s="31" t="s">
        <v>180</v>
      </c>
      <c r="D73" s="18" t="s">
        <v>43</v>
      </c>
      <c r="E73" s="19">
        <v>1</v>
      </c>
      <c r="F73" s="33"/>
      <c r="G73" s="19">
        <f t="shared" si="1"/>
        <v>0</v>
      </c>
      <c r="H73" s="32" t="s">
        <v>181</v>
      </c>
      <c r="J73" s="1">
        <v>514</v>
      </c>
    </row>
    <row r="74" spans="1:10" ht="15">
      <c r="A74" s="16">
        <v>51</v>
      </c>
      <c r="B74" s="17" t="s">
        <v>182</v>
      </c>
      <c r="C74" s="31" t="s">
        <v>183</v>
      </c>
      <c r="D74" s="18" t="s">
        <v>43</v>
      </c>
      <c r="E74" s="19">
        <v>1</v>
      </c>
      <c r="F74" s="33"/>
      <c r="G74" s="19">
        <f t="shared" si="1"/>
        <v>0</v>
      </c>
      <c r="H74" s="32"/>
      <c r="J74" s="1">
        <v>517</v>
      </c>
    </row>
    <row r="75" spans="1:10" ht="105">
      <c r="A75" s="16">
        <v>52</v>
      </c>
      <c r="B75" s="17" t="s">
        <v>184</v>
      </c>
      <c r="C75" s="31" t="s">
        <v>185</v>
      </c>
      <c r="D75" s="18" t="s">
        <v>43</v>
      </c>
      <c r="E75" s="19">
        <v>1</v>
      </c>
      <c r="F75" s="33"/>
      <c r="G75" s="19">
        <f t="shared" si="1"/>
        <v>0</v>
      </c>
      <c r="H75" s="32" t="s">
        <v>186</v>
      </c>
      <c r="J75" s="1">
        <v>266</v>
      </c>
    </row>
    <row r="76" spans="1:10" ht="15">
      <c r="A76" s="16">
        <v>53</v>
      </c>
      <c r="B76" s="17" t="s">
        <v>187</v>
      </c>
      <c r="C76" s="31" t="s">
        <v>188</v>
      </c>
      <c r="D76" s="18" t="s">
        <v>21</v>
      </c>
      <c r="E76" s="19">
        <v>1</v>
      </c>
      <c r="F76" s="33"/>
      <c r="G76" s="19">
        <f t="shared" si="1"/>
        <v>0</v>
      </c>
      <c r="H76" s="32" t="s">
        <v>189</v>
      </c>
      <c r="J76" s="1">
        <v>309</v>
      </c>
    </row>
    <row r="77" spans="1:8" ht="18.75">
      <c r="A77" s="38" t="s">
        <v>190</v>
      </c>
      <c r="B77" s="39"/>
      <c r="C77" s="39"/>
      <c r="D77" s="39"/>
      <c r="E77" s="39"/>
      <c r="F77" s="39"/>
      <c r="G77" s="15">
        <f>SUM(G24:G76)</f>
        <v>0</v>
      </c>
      <c r="H77" s="26"/>
    </row>
    <row r="78" spans="1:8" s="29" customFormat="1" ht="27" customHeight="1">
      <c r="A78" s="62" t="s">
        <v>191</v>
      </c>
      <c r="B78" s="62"/>
      <c r="C78" s="62"/>
      <c r="D78" s="62"/>
      <c r="E78" s="62"/>
      <c r="F78" s="62"/>
      <c r="G78" s="62"/>
      <c r="H78" s="62"/>
    </row>
    <row r="79" spans="1:8" ht="27" customHeight="1">
      <c r="A79" s="61" t="s">
        <v>192</v>
      </c>
      <c r="B79" s="61"/>
      <c r="C79" s="61"/>
      <c r="D79" s="61"/>
      <c r="E79" s="61"/>
      <c r="F79" s="61"/>
      <c r="G79" s="61"/>
      <c r="H79" s="61"/>
    </row>
    <row r="80" spans="1:8" ht="15.75" customHeight="1">
      <c r="A80" s="27"/>
      <c r="B80" s="36" t="s">
        <v>193</v>
      </c>
      <c r="C80" s="36"/>
      <c r="D80" s="36"/>
      <c r="E80" s="36"/>
      <c r="F80" s="37"/>
      <c r="G80"/>
      <c r="H80"/>
    </row>
    <row r="81" spans="1:6" ht="45" customHeight="1">
      <c r="A81" s="28">
        <v>1</v>
      </c>
      <c r="B81" s="34" t="s">
        <v>194</v>
      </c>
      <c r="C81" s="34"/>
      <c r="D81" s="34"/>
      <c r="E81" s="34"/>
      <c r="F81" s="35"/>
    </row>
    <row r="82" spans="1:6" ht="60" customHeight="1">
      <c r="A82" s="28">
        <v>2</v>
      </c>
      <c r="B82" s="34" t="s">
        <v>195</v>
      </c>
      <c r="C82" s="34"/>
      <c r="D82" s="34"/>
      <c r="E82" s="34"/>
      <c r="F82" s="35"/>
    </row>
    <row r="83" spans="1:6" ht="45" customHeight="1">
      <c r="A83" s="28">
        <v>3</v>
      </c>
      <c r="B83" s="34" t="s">
        <v>196</v>
      </c>
      <c r="C83" s="34"/>
      <c r="D83" s="34"/>
      <c r="E83" s="34"/>
      <c r="F83" s="35"/>
    </row>
    <row r="84" spans="1:6" ht="75" customHeight="1">
      <c r="A84" s="28">
        <v>4</v>
      </c>
      <c r="B84" s="34" t="s">
        <v>197</v>
      </c>
      <c r="C84" s="34"/>
      <c r="D84" s="34"/>
      <c r="E84" s="34"/>
      <c r="F84" s="35"/>
    </row>
    <row r="85" spans="1:6" ht="120" customHeight="1">
      <c r="A85" s="28">
        <v>5</v>
      </c>
      <c r="B85" s="34" t="s">
        <v>198</v>
      </c>
      <c r="C85" s="34"/>
      <c r="D85" s="34"/>
      <c r="E85" s="34"/>
      <c r="F85" s="35"/>
    </row>
    <row r="86" spans="1:6" ht="15">
      <c r="A86" s="10"/>
      <c r="B86" s="30"/>
      <c r="C86" s="30"/>
      <c r="D86" s="30"/>
      <c r="E86" s="30"/>
      <c r="F86" s="3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0:F80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B81:F81"/>
    <mergeCell ref="B82:F82"/>
    <mergeCell ref="B83:F83"/>
    <mergeCell ref="B84:F84"/>
    <mergeCell ref="B85:F8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2024-04-22T09:50:32Z</dcterms:modified>
  <cp:category/>
  <cp:version/>
  <cp:contentType/>
  <cp:contentStatus/>
</cp:coreProperties>
</file>