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09 ŠP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7" i="1" s="1"/>
  <c r="G25" i="1"/>
  <c r="G24" i="1"/>
</calcChain>
</file>

<file path=xl/sharedStrings.xml><?xml version="1.0" encoding="utf-8"?>
<sst xmlns="http://schemas.openxmlformats.org/spreadsheetml/2006/main" count="173" uniqueCount="143">
  <si>
    <t>Oprava volného bytu č. 23, ul. V. Košaře  4</t>
  </si>
  <si>
    <t>VZ č. 109/2024</t>
  </si>
  <si>
    <t>24.4.2024 10:17:07</t>
  </si>
  <si>
    <t>Odběratel:</t>
  </si>
  <si>
    <t>Příjemce:</t>
  </si>
  <si>
    <t>Statutární město Ostrava</t>
  </si>
  <si>
    <t xml:space="preserve">Městský obvod Ostrava - Jih </t>
  </si>
  <si>
    <t>Prokešovo námětí 1803/8</t>
  </si>
  <si>
    <t>Horní 791/3</t>
  </si>
  <si>
    <t xml:space="preserve">729 30  Ostrava - Moravská Ostrava </t>
  </si>
  <si>
    <t xml:space="preserve">700 30  Ostrava - Hrabůvka 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</si>
  <si>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</si>
  <si>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</si>
  <si>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</si>
  <si>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</si>
  <si>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</si>
  <si>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</si>
  <si>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</si>
  <si>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V.Košaře 125/4</t>
  </si>
  <si>
    <t>Číslo bytu</t>
  </si>
  <si>
    <t>Velikost bytu</t>
  </si>
  <si>
    <t>0+1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</si>
  <si>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</si>
  <si>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</si>
  <si>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</si>
  <si>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</si>
  <si>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</si>
  <si>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</si>
  <si>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</si>
  <si>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</si>
  <si>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</si>
  <si>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</si>
  <si>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</si>
  <si>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</si>
  <si>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</si>
  <si>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</si>
  <si>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1.12</t>
  </si>
  <si>
    <t>revize elektroinstalace a elektrických spotřebičů bytu</t>
  </si>
  <si>
    <t>2x revizní zpráva</t>
  </si>
  <si>
    <t>2.25</t>
  </si>
  <si>
    <t>oprava rozvodu elektroinstalace</t>
  </si>
  <si>
    <t>soubor</t>
  </si>
  <si>
    <t>položku naceňte dle tabulky níže "Poznámky" - v případě nutnosti oprav elektroinstalace mimo BJ (dle PD) i pro zbývající část v PŘ a PO s KU</t>
  </si>
  <si>
    <t>3.22</t>
  </si>
  <si>
    <t>výměna baterie dřezové stojánkové pákové</t>
  </si>
  <si>
    <t>ze dřezu - záruka min. 5 let</t>
  </si>
  <si>
    <t>3.46</t>
  </si>
  <si>
    <t>výměna vestavěné skříně dvoukřídlové/posuvné – šíře 180 cm s plynulým dotahem pro horní vedení</t>
  </si>
  <si>
    <t>v PŘ - o rozměrech cca 1,8x2,65x0,6 m - 1 část šatní, 1 část policová, tl. lamina min. 18 mm, ABS hrany 2 mm, posuvné dveře s oboustranným hliníkovým olištováním všech posuvných dveří, tlumení při dovírání pro horní vodící kolejnice např. typ Sevroll vč. těsnění - dekor dřeva (odsouhlasit objednatelem)</t>
  </si>
  <si>
    <t>3.52</t>
  </si>
  <si>
    <t>výměna vstupních vchodových protipožárních dveří 80 cm, tř. EI 30, DP3, dekor dřevo včetně kukátka</t>
  </si>
  <si>
    <t>vč. těsnění - světlejší odstín - dekor dřeva</t>
  </si>
  <si>
    <t>3.69</t>
  </si>
  <si>
    <t>výměna dveřního prahu – délka 80 cm</t>
  </si>
  <si>
    <t>vstupní dveře - dubový -lakovaný</t>
  </si>
  <si>
    <t>3.89</t>
  </si>
  <si>
    <t>výměna zárubně ocelové pro vstupní vchodové dveře – šířky 80 cm</t>
  </si>
  <si>
    <t>3.106</t>
  </si>
  <si>
    <t>výměna parapetní desky dřevěné nebo plastové šířky do 30 cm a délky nad 1 m</t>
  </si>
  <si>
    <t>plastová - bílá o délce cca 2,93 m</t>
  </si>
  <si>
    <t>3.201</t>
  </si>
  <si>
    <t>Dodání a montáž vestavné elektrické trouby s ventilátorem, energetická třída min. A</t>
  </si>
  <si>
    <t>černé provedení vč. 2 ks pečících plechů</t>
  </si>
  <si>
    <t>3.214</t>
  </si>
  <si>
    <t>výměna a montáž elektrické varné desky vestavné vč. dodávky, energ. tř. A - viz poznámka</t>
  </si>
  <si>
    <t>černé provedení - sklokeramická - 4 plotýnky</t>
  </si>
  <si>
    <t>4.1</t>
  </si>
  <si>
    <t>stržení původního PVC</t>
  </si>
  <si>
    <t>m2</t>
  </si>
  <si>
    <t>PŘ - 3,5 m2, PO s KU - 26 m2</t>
  </si>
  <si>
    <t>4.2</t>
  </si>
  <si>
    <t>úprava podkladu – nivelace</t>
  </si>
  <si>
    <t>do tl. 15 mm, PŘ - 3,5 m2, PO s KU - 26 m2</t>
  </si>
  <si>
    <t>4.4</t>
  </si>
  <si>
    <t>položení PVC – vyšší zátěž, celoplošně podlepit</t>
  </si>
  <si>
    <t>PŘ - 3,5 m2, PO s KU - 26 m2 - dekor dřevěné plovoucí podlahy (odsouhlasit objednatelem</t>
  </si>
  <si>
    <t>4.6</t>
  </si>
  <si>
    <t>montáž obvodové soklové plastové lišty včetně doplňků</t>
  </si>
  <si>
    <t>bm</t>
  </si>
  <si>
    <t>PŘ, PO s KU - barevně sladit k novému PVC</t>
  </si>
  <si>
    <t>5.1</t>
  </si>
  <si>
    <t>provedení štukových omítek, vč. vyrovnání podkladu, 2x penetrace, použití lepidla, perlinky s doplňky, rohovníků, okolo špalet oken a dveří</t>
  </si>
  <si>
    <t>PŘ (stěny a část stropu za vestavěnou skříní)</t>
  </si>
  <si>
    <t>5.3</t>
  </si>
  <si>
    <t>stržení tapet</t>
  </si>
  <si>
    <t>5.4</t>
  </si>
  <si>
    <t>škrábání stěn,stropů</t>
  </si>
  <si>
    <t>PŘ - 9,5 m2 (2 stěny a část stropu), PO s KU - 37,5 m2 (3 stěny)</t>
  </si>
  <si>
    <t>5.5</t>
  </si>
  <si>
    <t>malba bílá</t>
  </si>
  <si>
    <t>PŘ - 2,5 m2 (zbývající část stropu), PO s KU - 24 m2 (strop) - otěruvzdorná</t>
  </si>
  <si>
    <t>5.6</t>
  </si>
  <si>
    <t>malba dvojnásobná bílá</t>
  </si>
  <si>
    <t xml:space="preserve">stěny po štukových omítkách: v PŘ - 9,5 m2 (2 stěny a část stropu), PO s KU - 37,5 m2 (3 stěny) - otěruvzdorná barva </t>
  </si>
  <si>
    <t>5.26</t>
  </si>
  <si>
    <t>přeštukování omítek včetně penetrace</t>
  </si>
  <si>
    <t>PŘ - 2 m2 (zbývající část stěny se vstup. dveřmi,  PO s KU - 37,5 m2 (3 stěny)</t>
  </si>
  <si>
    <t>6.8</t>
  </si>
  <si>
    <t>vybourání keramického obkladu</t>
  </si>
  <si>
    <t>v PO s KU - boční stěna u ES</t>
  </si>
  <si>
    <t>7.11</t>
  </si>
  <si>
    <t>nátěr radiátorů</t>
  </si>
  <si>
    <t>v PO s KU - deskový - bílý odstín - syntetika určená speciálně na radiátory (např. RADBAL S 2119) - před nátěrem očistit podklad</t>
  </si>
  <si>
    <t>7.12</t>
  </si>
  <si>
    <t>nátěr rozvodů ÚT</t>
  </si>
  <si>
    <t>v PO s KU  - bílý odstín - syntetika určená speciálně na radiátory (např. RADBAL S 2119) - před nátěrem očistit podklad</t>
  </si>
  <si>
    <t>7.16</t>
  </si>
  <si>
    <t>nátěr zárubní – šířka 80 cm</t>
  </si>
  <si>
    <t>vstupní bytové dveře - hnědá barva - syntetika</t>
  </si>
  <si>
    <t>9.1</t>
  </si>
  <si>
    <t>opravy a seřízení plastových oken, viz poznámka</t>
  </si>
  <si>
    <t>v PO s KU (3 okenní křídla)</t>
  </si>
  <si>
    <t>9.16</t>
  </si>
  <si>
    <t>výměna zámkové vložky</t>
  </si>
  <si>
    <t xml:space="preserve">bezpečnostní u vstupních protipožárních dveří </t>
  </si>
  <si>
    <t>9.17</t>
  </si>
  <si>
    <t>výměna kování k zámkové vložce, viz poznámka</t>
  </si>
  <si>
    <t>bezpečnostní kování pro vstupní bytové dveře protipožární</t>
  </si>
  <si>
    <t>9.24</t>
  </si>
  <si>
    <t>demontáž bytových doplňků, viz poznámka</t>
  </si>
  <si>
    <t>původní elektrický sporák včetně jeho odvozu na skládku a likvidace</t>
  </si>
  <si>
    <t>9.32</t>
  </si>
  <si>
    <t>výměna bytového jádra OP 1.13a (1+0), dle přiložené PD a rozpočtu</t>
  </si>
  <si>
    <t>9.38</t>
  </si>
  <si>
    <t>dodání dorazů dveří viz poznámka</t>
  </si>
  <si>
    <t>dle potřeby</t>
  </si>
  <si>
    <t>11.1</t>
  </si>
  <si>
    <t>vyklizení bytu 0+1</t>
  </si>
  <si>
    <t xml:space="preserve">lednička, mikrovlnka, stůl, 2 židle, 2 nízké skřínky, nádobí a věci z  KL a VS, konvice, noviny, odpadkový koš, policová skříňka na WC vč. odvozu a likvidace </t>
  </si>
  <si>
    <t>11.30</t>
  </si>
  <si>
    <t>celkový úklid po opravách</t>
  </si>
  <si>
    <t xml:space="preserve">včetně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</si>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</sst>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showGridLines="0" tabSelected="1" topLeftCell="A8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1958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45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6" si="0">ROUND(E24*F24, 2)</f>
        <v>0</v>
      </c>
      <c r="H24" s="37"/>
      <c r="J24" s="1">
        <v>11</v>
      </c>
    </row>
    <row r="25" spans="1:10" ht="30" x14ac:dyDescent="0.25">
      <c r="A25" s="16">
        <v>2</v>
      </c>
      <c r="B25" s="17" t="s">
        <v>36</v>
      </c>
      <c r="C25" s="36" t="s">
        <v>37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38</v>
      </c>
      <c r="J25" s="1">
        <v>12</v>
      </c>
    </row>
    <row r="26" spans="1:10" ht="9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403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35</v>
      </c>
      <c r="E27" s="19">
        <v>1</v>
      </c>
      <c r="F27" s="38"/>
      <c r="G27" s="19">
        <f t="shared" si="0"/>
        <v>0</v>
      </c>
      <c r="H27" s="37" t="s">
        <v>45</v>
      </c>
      <c r="J27" s="1">
        <v>63</v>
      </c>
    </row>
    <row r="28" spans="1:10" ht="180" x14ac:dyDescent="0.25">
      <c r="A28" s="16">
        <v>5</v>
      </c>
      <c r="B28" s="17" t="s">
        <v>46</v>
      </c>
      <c r="C28" s="36" t="s">
        <v>47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48</v>
      </c>
      <c r="J28" s="1">
        <v>87</v>
      </c>
    </row>
    <row r="29" spans="1:10" ht="45" x14ac:dyDescent="0.25">
      <c r="A29" s="16">
        <v>6</v>
      </c>
      <c r="B29" s="17" t="s">
        <v>49</v>
      </c>
      <c r="C29" s="36" t="s">
        <v>50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51</v>
      </c>
      <c r="J29" s="1">
        <v>93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54</v>
      </c>
      <c r="J30" s="1">
        <v>110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35</v>
      </c>
      <c r="E31" s="19">
        <v>1</v>
      </c>
      <c r="F31" s="38"/>
      <c r="G31" s="19">
        <f t="shared" si="0"/>
        <v>0</v>
      </c>
      <c r="H31" s="37"/>
      <c r="J31" s="1">
        <v>130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59</v>
      </c>
      <c r="J32" s="1">
        <v>147</v>
      </c>
    </row>
    <row r="33" spans="1:10" ht="45" x14ac:dyDescent="0.25">
      <c r="A33" s="16">
        <v>10</v>
      </c>
      <c r="B33" s="17" t="s">
        <v>60</v>
      </c>
      <c r="C33" s="36" t="s">
        <v>61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62</v>
      </c>
      <c r="J33" s="1">
        <v>498</v>
      </c>
    </row>
    <row r="34" spans="1:10" ht="45" x14ac:dyDescent="0.25">
      <c r="A34" s="16">
        <v>11</v>
      </c>
      <c r="B34" s="17" t="s">
        <v>63</v>
      </c>
      <c r="C34" s="36" t="s">
        <v>64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65</v>
      </c>
      <c r="J34" s="1">
        <v>527</v>
      </c>
    </row>
    <row r="35" spans="1:10" x14ac:dyDescent="0.25">
      <c r="A35" s="16">
        <v>12</v>
      </c>
      <c r="B35" s="17" t="s">
        <v>66</v>
      </c>
      <c r="C35" s="36" t="s">
        <v>67</v>
      </c>
      <c r="D35" s="18" t="s">
        <v>68</v>
      </c>
      <c r="E35" s="19">
        <v>29.5</v>
      </c>
      <c r="F35" s="38"/>
      <c r="G35" s="19">
        <f t="shared" si="0"/>
        <v>0</v>
      </c>
      <c r="H35" s="37" t="s">
        <v>69</v>
      </c>
      <c r="J35" s="1">
        <v>148</v>
      </c>
    </row>
    <row r="36" spans="1:10" ht="30" x14ac:dyDescent="0.25">
      <c r="A36" s="16">
        <v>13</v>
      </c>
      <c r="B36" s="17" t="s">
        <v>70</v>
      </c>
      <c r="C36" s="36" t="s">
        <v>71</v>
      </c>
      <c r="D36" s="18" t="s">
        <v>68</v>
      </c>
      <c r="E36" s="19">
        <v>29.5</v>
      </c>
      <c r="F36" s="38"/>
      <c r="G36" s="19">
        <f t="shared" si="0"/>
        <v>0</v>
      </c>
      <c r="H36" s="37" t="s">
        <v>72</v>
      </c>
      <c r="J36" s="1">
        <v>149</v>
      </c>
    </row>
    <row r="37" spans="1:10" ht="60" x14ac:dyDescent="0.25">
      <c r="A37" s="16">
        <v>14</v>
      </c>
      <c r="B37" s="17" t="s">
        <v>73</v>
      </c>
      <c r="C37" s="36" t="s">
        <v>74</v>
      </c>
      <c r="D37" s="18" t="s">
        <v>68</v>
      </c>
      <c r="E37" s="19">
        <v>29.5</v>
      </c>
      <c r="F37" s="38"/>
      <c r="G37" s="19">
        <f t="shared" si="0"/>
        <v>0</v>
      </c>
      <c r="H37" s="37" t="s">
        <v>75</v>
      </c>
      <c r="J37" s="1">
        <v>151</v>
      </c>
    </row>
    <row r="38" spans="1:10" ht="30" x14ac:dyDescent="0.25">
      <c r="A38" s="16">
        <v>15</v>
      </c>
      <c r="B38" s="17" t="s">
        <v>76</v>
      </c>
      <c r="C38" s="36" t="s">
        <v>77</v>
      </c>
      <c r="D38" s="18" t="s">
        <v>78</v>
      </c>
      <c r="E38" s="19">
        <v>19</v>
      </c>
      <c r="F38" s="38"/>
      <c r="G38" s="19">
        <f t="shared" si="0"/>
        <v>0</v>
      </c>
      <c r="H38" s="37" t="s">
        <v>79</v>
      </c>
      <c r="J38" s="1">
        <v>153</v>
      </c>
    </row>
    <row r="39" spans="1:10" ht="60" x14ac:dyDescent="0.25">
      <c r="A39" s="16">
        <v>16</v>
      </c>
      <c r="B39" s="17" t="s">
        <v>80</v>
      </c>
      <c r="C39" s="36" t="s">
        <v>81</v>
      </c>
      <c r="D39" s="18" t="s">
        <v>68</v>
      </c>
      <c r="E39" s="19">
        <v>7.5</v>
      </c>
      <c r="F39" s="38"/>
      <c r="G39" s="19">
        <f t="shared" si="0"/>
        <v>0</v>
      </c>
      <c r="H39" s="37" t="s">
        <v>82</v>
      </c>
      <c r="J39" s="1">
        <v>162</v>
      </c>
    </row>
    <row r="40" spans="1:10" ht="30" x14ac:dyDescent="0.25">
      <c r="A40" s="16">
        <v>17</v>
      </c>
      <c r="B40" s="17" t="s">
        <v>83</v>
      </c>
      <c r="C40" s="36" t="s">
        <v>84</v>
      </c>
      <c r="D40" s="18" t="s">
        <v>68</v>
      </c>
      <c r="E40" s="19">
        <v>7.5</v>
      </c>
      <c r="F40" s="38"/>
      <c r="G40" s="19">
        <f t="shared" si="0"/>
        <v>0</v>
      </c>
      <c r="H40" s="37" t="s">
        <v>82</v>
      </c>
      <c r="J40" s="1">
        <v>164</v>
      </c>
    </row>
    <row r="41" spans="1:10" ht="45" x14ac:dyDescent="0.25">
      <c r="A41" s="16">
        <v>18</v>
      </c>
      <c r="B41" s="17" t="s">
        <v>85</v>
      </c>
      <c r="C41" s="36" t="s">
        <v>86</v>
      </c>
      <c r="D41" s="18" t="s">
        <v>68</v>
      </c>
      <c r="E41" s="19">
        <v>47</v>
      </c>
      <c r="F41" s="38"/>
      <c r="G41" s="19">
        <f t="shared" si="0"/>
        <v>0</v>
      </c>
      <c r="H41" s="37" t="s">
        <v>87</v>
      </c>
      <c r="J41" s="1">
        <v>165</v>
      </c>
    </row>
    <row r="42" spans="1:10" ht="45" x14ac:dyDescent="0.25">
      <c r="A42" s="16">
        <v>19</v>
      </c>
      <c r="B42" s="17" t="s">
        <v>88</v>
      </c>
      <c r="C42" s="36" t="s">
        <v>89</v>
      </c>
      <c r="D42" s="18" t="s">
        <v>68</v>
      </c>
      <c r="E42" s="19">
        <v>26.5</v>
      </c>
      <c r="F42" s="38"/>
      <c r="G42" s="19">
        <f t="shared" si="0"/>
        <v>0</v>
      </c>
      <c r="H42" s="37" t="s">
        <v>90</v>
      </c>
      <c r="J42" s="1">
        <v>166</v>
      </c>
    </row>
    <row r="43" spans="1:10" ht="60" x14ac:dyDescent="0.25">
      <c r="A43" s="16">
        <v>20</v>
      </c>
      <c r="B43" s="17" t="s">
        <v>91</v>
      </c>
      <c r="C43" s="36" t="s">
        <v>92</v>
      </c>
      <c r="D43" s="18" t="s">
        <v>68</v>
      </c>
      <c r="E43" s="19">
        <v>47</v>
      </c>
      <c r="F43" s="38"/>
      <c r="G43" s="19">
        <f t="shared" si="0"/>
        <v>0</v>
      </c>
      <c r="H43" s="37" t="s">
        <v>93</v>
      </c>
      <c r="J43" s="1">
        <v>167</v>
      </c>
    </row>
    <row r="44" spans="1:10" ht="45" x14ac:dyDescent="0.25">
      <c r="A44" s="16">
        <v>21</v>
      </c>
      <c r="B44" s="17" t="s">
        <v>94</v>
      </c>
      <c r="C44" s="36" t="s">
        <v>95</v>
      </c>
      <c r="D44" s="18" t="s">
        <v>68</v>
      </c>
      <c r="E44" s="19">
        <v>39.5</v>
      </c>
      <c r="F44" s="38"/>
      <c r="G44" s="19">
        <f t="shared" si="0"/>
        <v>0</v>
      </c>
      <c r="H44" s="37" t="s">
        <v>96</v>
      </c>
      <c r="J44" s="1">
        <v>494</v>
      </c>
    </row>
    <row r="45" spans="1:10" x14ac:dyDescent="0.25">
      <c r="A45" s="16">
        <v>22</v>
      </c>
      <c r="B45" s="17" t="s">
        <v>97</v>
      </c>
      <c r="C45" s="36" t="s">
        <v>98</v>
      </c>
      <c r="D45" s="18" t="s">
        <v>68</v>
      </c>
      <c r="E45" s="19">
        <v>0.5</v>
      </c>
      <c r="F45" s="38"/>
      <c r="G45" s="19">
        <f t="shared" si="0"/>
        <v>0</v>
      </c>
      <c r="H45" s="37" t="s">
        <v>99</v>
      </c>
      <c r="J45" s="1">
        <v>176</v>
      </c>
    </row>
    <row r="46" spans="1:10" ht="75" x14ac:dyDescent="0.25">
      <c r="A46" s="16">
        <v>23</v>
      </c>
      <c r="B46" s="17" t="s">
        <v>100</v>
      </c>
      <c r="C46" s="36" t="s">
        <v>101</v>
      </c>
      <c r="D46" s="18" t="s">
        <v>35</v>
      </c>
      <c r="E46" s="19">
        <v>1</v>
      </c>
      <c r="F46" s="38"/>
      <c r="G46" s="19">
        <f t="shared" si="0"/>
        <v>0</v>
      </c>
      <c r="H46" s="37" t="s">
        <v>102</v>
      </c>
      <c r="J46" s="1">
        <v>204</v>
      </c>
    </row>
    <row r="47" spans="1:10" ht="75" x14ac:dyDescent="0.25">
      <c r="A47" s="16">
        <v>24</v>
      </c>
      <c r="B47" s="17" t="s">
        <v>103</v>
      </c>
      <c r="C47" s="36" t="s">
        <v>104</v>
      </c>
      <c r="D47" s="18" t="s">
        <v>41</v>
      </c>
      <c r="E47" s="19">
        <v>1</v>
      </c>
      <c r="F47" s="38"/>
      <c r="G47" s="19">
        <f t="shared" si="0"/>
        <v>0</v>
      </c>
      <c r="H47" s="37" t="s">
        <v>105</v>
      </c>
      <c r="J47" s="1">
        <v>205</v>
      </c>
    </row>
    <row r="48" spans="1:10" ht="30" x14ac:dyDescent="0.25">
      <c r="A48" s="16">
        <v>25</v>
      </c>
      <c r="B48" s="17" t="s">
        <v>106</v>
      </c>
      <c r="C48" s="36" t="s">
        <v>107</v>
      </c>
      <c r="D48" s="18" t="s">
        <v>35</v>
      </c>
      <c r="E48" s="19">
        <v>1</v>
      </c>
      <c r="F48" s="38"/>
      <c r="G48" s="19">
        <f t="shared" si="0"/>
        <v>0</v>
      </c>
      <c r="H48" s="37" t="s">
        <v>108</v>
      </c>
      <c r="J48" s="1">
        <v>209</v>
      </c>
    </row>
    <row r="49" spans="1:10" ht="30" x14ac:dyDescent="0.25">
      <c r="A49" s="16">
        <v>26</v>
      </c>
      <c r="B49" s="17" t="s">
        <v>109</v>
      </c>
      <c r="C49" s="36" t="s">
        <v>110</v>
      </c>
      <c r="D49" s="18" t="s">
        <v>35</v>
      </c>
      <c r="E49" s="19">
        <v>1</v>
      </c>
      <c r="F49" s="38"/>
      <c r="G49" s="19">
        <f t="shared" si="0"/>
        <v>0</v>
      </c>
      <c r="H49" s="37" t="s">
        <v>111</v>
      </c>
      <c r="J49" s="1">
        <v>237</v>
      </c>
    </row>
    <row r="50" spans="1:10" ht="30" x14ac:dyDescent="0.25">
      <c r="A50" s="16">
        <v>27</v>
      </c>
      <c r="B50" s="17" t="s">
        <v>112</v>
      </c>
      <c r="C50" s="36" t="s">
        <v>113</v>
      </c>
      <c r="D50" s="18" t="s">
        <v>35</v>
      </c>
      <c r="E50" s="19">
        <v>1</v>
      </c>
      <c r="F50" s="38"/>
      <c r="G50" s="19">
        <f t="shared" si="0"/>
        <v>0</v>
      </c>
      <c r="H50" s="37" t="s">
        <v>114</v>
      </c>
      <c r="J50" s="1">
        <v>252</v>
      </c>
    </row>
    <row r="51" spans="1:10" ht="45" x14ac:dyDescent="0.25">
      <c r="A51" s="16">
        <v>28</v>
      </c>
      <c r="B51" s="17" t="s">
        <v>115</v>
      </c>
      <c r="C51" s="36" t="s">
        <v>116</v>
      </c>
      <c r="D51" s="18" t="s">
        <v>35</v>
      </c>
      <c r="E51" s="19">
        <v>1</v>
      </c>
      <c r="F51" s="38"/>
      <c r="G51" s="19">
        <f t="shared" si="0"/>
        <v>0</v>
      </c>
      <c r="H51" s="37" t="s">
        <v>117</v>
      </c>
      <c r="J51" s="1">
        <v>253</v>
      </c>
    </row>
    <row r="52" spans="1:10" ht="45" x14ac:dyDescent="0.25">
      <c r="A52" s="16">
        <v>29</v>
      </c>
      <c r="B52" s="17" t="s">
        <v>118</v>
      </c>
      <c r="C52" s="36" t="s">
        <v>119</v>
      </c>
      <c r="D52" s="18" t="s">
        <v>41</v>
      </c>
      <c r="E52" s="19">
        <v>1</v>
      </c>
      <c r="F52" s="38"/>
      <c r="G52" s="19">
        <f t="shared" si="0"/>
        <v>0</v>
      </c>
      <c r="H52" s="37" t="s">
        <v>120</v>
      </c>
      <c r="J52" s="1">
        <v>303</v>
      </c>
    </row>
    <row r="53" spans="1:10" ht="30" x14ac:dyDescent="0.25">
      <c r="A53" s="16">
        <v>30</v>
      </c>
      <c r="B53" s="17" t="s">
        <v>121</v>
      </c>
      <c r="C53" s="36" t="s">
        <v>122</v>
      </c>
      <c r="D53" s="18" t="s">
        <v>41</v>
      </c>
      <c r="E53" s="19">
        <v>1</v>
      </c>
      <c r="F53" s="38"/>
      <c r="G53" s="19">
        <f t="shared" si="0"/>
        <v>0</v>
      </c>
      <c r="H53" s="37"/>
      <c r="J53" s="1">
        <v>467</v>
      </c>
    </row>
    <row r="54" spans="1:10" x14ac:dyDescent="0.25">
      <c r="A54" s="16">
        <v>31</v>
      </c>
      <c r="B54" s="17" t="s">
        <v>123</v>
      </c>
      <c r="C54" s="36" t="s">
        <v>124</v>
      </c>
      <c r="D54" s="18" t="s">
        <v>41</v>
      </c>
      <c r="E54" s="19">
        <v>1</v>
      </c>
      <c r="F54" s="38"/>
      <c r="G54" s="19">
        <f t="shared" si="0"/>
        <v>0</v>
      </c>
      <c r="H54" s="37" t="s">
        <v>125</v>
      </c>
      <c r="J54" s="1">
        <v>517</v>
      </c>
    </row>
    <row r="55" spans="1:10" ht="90" x14ac:dyDescent="0.25">
      <c r="A55" s="16">
        <v>32</v>
      </c>
      <c r="B55" s="17" t="s">
        <v>126</v>
      </c>
      <c r="C55" s="36" t="s">
        <v>127</v>
      </c>
      <c r="D55" s="18" t="s">
        <v>41</v>
      </c>
      <c r="E55" s="19">
        <v>1</v>
      </c>
      <c r="F55" s="38"/>
      <c r="G55" s="19">
        <f t="shared" si="0"/>
        <v>0</v>
      </c>
      <c r="H55" s="37" t="s">
        <v>128</v>
      </c>
      <c r="J55" s="1">
        <v>263</v>
      </c>
    </row>
    <row r="56" spans="1:10" x14ac:dyDescent="0.25">
      <c r="A56" s="16">
        <v>33</v>
      </c>
      <c r="B56" s="17" t="s">
        <v>129</v>
      </c>
      <c r="C56" s="36" t="s">
        <v>130</v>
      </c>
      <c r="D56" s="18" t="s">
        <v>21</v>
      </c>
      <c r="E56" s="19">
        <v>1</v>
      </c>
      <c r="F56" s="38"/>
      <c r="G56" s="19">
        <f t="shared" si="0"/>
        <v>0</v>
      </c>
      <c r="H56" s="37" t="s">
        <v>131</v>
      </c>
      <c r="J56" s="1">
        <v>306</v>
      </c>
    </row>
    <row r="57" spans="1:10" ht="18.75" x14ac:dyDescent="0.25">
      <c r="A57" s="44" t="s">
        <v>132</v>
      </c>
      <c r="B57" s="45"/>
      <c r="C57" s="45"/>
      <c r="D57" s="45"/>
      <c r="E57" s="45"/>
      <c r="F57" s="45"/>
      <c r="G57" s="15">
        <f>SUM(G24:G56)</f>
        <v>10000</v>
      </c>
      <c r="H57" s="26"/>
    </row>
    <row r="58" spans="1:10" s="29" customFormat="1" ht="27" customHeight="1" x14ac:dyDescent="0.25">
      <c r="A58" s="68" t="s">
        <v>133</v>
      </c>
      <c r="B58" s="68"/>
      <c r="C58" s="68"/>
      <c r="D58" s="68"/>
      <c r="E58" s="68"/>
      <c r="F58" s="68"/>
      <c r="G58" s="68"/>
      <c r="H58" s="68"/>
    </row>
    <row r="59" spans="1:10" ht="27" customHeight="1" x14ac:dyDescent="0.25">
      <c r="A59" s="67" t="s">
        <v>134</v>
      </c>
      <c r="B59" s="67"/>
      <c r="C59" s="67"/>
      <c r="D59" s="67"/>
      <c r="E59" s="67"/>
      <c r="F59" s="67"/>
      <c r="G59" s="67"/>
      <c r="H59" s="67"/>
    </row>
    <row r="60" spans="1:10" ht="35.1" customHeight="1" x14ac:dyDescent="0.25">
      <c r="A60" s="32" t="s">
        <v>135</v>
      </c>
      <c r="B60" s="33"/>
      <c r="C60" s="33"/>
      <c r="D60" s="33"/>
      <c r="E60" s="34"/>
      <c r="F60" s="39"/>
      <c r="G60" s="31" t="s">
        <v>136</v>
      </c>
      <c r="H60" s="30"/>
    </row>
    <row r="61" spans="1:10" ht="15.75" customHeight="1" x14ac:dyDescent="0.25">
      <c r="A61" s="27"/>
      <c r="B61" s="42" t="s">
        <v>137</v>
      </c>
      <c r="C61" s="42"/>
      <c r="D61" s="42"/>
      <c r="E61" s="42"/>
      <c r="F61" s="43"/>
    </row>
    <row r="62" spans="1:10" ht="45" customHeight="1" x14ac:dyDescent="0.25">
      <c r="A62" s="28">
        <v>1</v>
      </c>
      <c r="B62" s="40" t="s">
        <v>138</v>
      </c>
      <c r="C62" s="40"/>
      <c r="D62" s="40"/>
      <c r="E62" s="40"/>
      <c r="F62" s="41"/>
    </row>
    <row r="63" spans="1:10" ht="60" customHeight="1" x14ac:dyDescent="0.25">
      <c r="A63" s="28">
        <v>2</v>
      </c>
      <c r="B63" s="40" t="s">
        <v>139</v>
      </c>
      <c r="C63" s="40"/>
      <c r="D63" s="40"/>
      <c r="E63" s="40"/>
      <c r="F63" s="41"/>
    </row>
    <row r="64" spans="1:10" ht="45" customHeight="1" x14ac:dyDescent="0.25">
      <c r="A64" s="28">
        <v>3</v>
      </c>
      <c r="B64" s="40" t="s">
        <v>140</v>
      </c>
      <c r="C64" s="40"/>
      <c r="D64" s="40"/>
      <c r="E64" s="40"/>
      <c r="F64" s="41"/>
    </row>
    <row r="65" spans="1:6" ht="75" customHeight="1" x14ac:dyDescent="0.25">
      <c r="A65" s="28">
        <v>4</v>
      </c>
      <c r="B65" s="40" t="s">
        <v>141</v>
      </c>
      <c r="C65" s="40"/>
      <c r="D65" s="40"/>
      <c r="E65" s="40"/>
      <c r="F65" s="41"/>
    </row>
    <row r="66" spans="1:6" ht="120" customHeight="1" x14ac:dyDescent="0.25">
      <c r="A66" s="28">
        <v>5</v>
      </c>
      <c r="B66" s="40" t="s">
        <v>142</v>
      </c>
      <c r="C66" s="40"/>
      <c r="D66" s="40"/>
      <c r="E66" s="40"/>
      <c r="F66" s="41"/>
    </row>
    <row r="67" spans="1:6" x14ac:dyDescent="0.25">
      <c r="A67" s="10"/>
      <c r="B67" s="35"/>
      <c r="C67" s="35"/>
      <c r="D67" s="35"/>
      <c r="E67" s="35"/>
      <c r="F67" s="35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1:F61"/>
    <mergeCell ref="A57:F57"/>
    <mergeCell ref="D17:G17"/>
    <mergeCell ref="A19:C21"/>
    <mergeCell ref="D20:G20"/>
    <mergeCell ref="D21:G21"/>
    <mergeCell ref="A17:C17"/>
    <mergeCell ref="A18:C18"/>
    <mergeCell ref="D18:G18"/>
    <mergeCell ref="D19:G19"/>
    <mergeCell ref="A59:H59"/>
    <mergeCell ref="A58:H58"/>
    <mergeCell ref="B62:F62"/>
    <mergeCell ref="B63:F63"/>
    <mergeCell ref="B64:F64"/>
    <mergeCell ref="B65:F65"/>
    <mergeCell ref="B66:F6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2024-04-29T04:45:32Z</dcterms:modified>
  <cp:category/>
</cp:coreProperties>
</file>