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<sst xmlns="http://schemas.openxmlformats.org/spreadsheetml/2006/main" count="324" uniqueCount="249">
  <si>
    <t>Oprava volného bytu č. 47, P.Lumumby 3</t>
  </si>
  <si>
    <t>VZ č. 113/2024</t>
  </si>
  <si>
    <t>29.4.2024 14:24:58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</si>
  <si>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</si>
  <si>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</si>
  <si>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</si>
  <si>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</si>
  <si>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</si>
  <si>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</si>
  <si>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</si>
  <si>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</si>
  <si>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</si>
  <si>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</si>
  <si>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</si>
  <si>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</si>
  <si>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</si>
  <si>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</si>
  <si>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</si>
  <si>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</si>
  <si>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</si>
  <si>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</si>
  <si>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</si>
  <si>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</si>
  <si>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</si>
  <si>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</si>
  <si>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</si>
  <si>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</si>
  <si>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</si>
  <si>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</si>
  <si>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</si>
  <si>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</si>
  <si>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</si>
  <si>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</si>
  <si>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</si>
  <si>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</si>
  <si>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</si>
  <si>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</si>
  <si>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</si>
  <si>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1.15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</si>
  <si>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</si>
  <si>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</si>
  <si>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</si>
  <si>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</si>
  <si>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</si>
  <si>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</si>
  <si>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omítku v KU, OP, LO, DP, PŘ, světla dle výběru objednatele, pod KU-linkou LED pásek po celé délce linky v hliníkové liště, zrušení zásuvky STA v OP, výměna DT a zvonku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</si>
  <si>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</si>
  <si>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</si>
  <si>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</si>
  <si>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</si>
  <si>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</si>
  <si>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</si>
  <si>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</si>
  <si>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</si>
  <si>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</si>
  <si>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</si>
  <si>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</si>
  <si>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</si>
  <si>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</si>
  <si>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akrylátová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</si>
  <si>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</si>
  <si>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</si>
  <si>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</si>
  <si>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</si>
  <si>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</si>
  <si>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</si>
  <si>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</si>
  <si>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</si>
  <si>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</si>
  <si>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dřez s odkapávačem</t>
  </si>
  <si>
    <t>3.39</t>
  </si>
  <si>
    <t>výměna kuchyňské linky atypický rozměr, viz poznámka</t>
  </si>
  <si>
    <t>Délka linky 260 cm, tloušťka lamina min. 18mm, dekor dřevo - odsouhlasí objednatel, ve spodní části 4x šuplík s kolejničkami, ABS hrany 2mm, včetně skříněk pro vestavné spotřebiče a vysunovací digestoř, zavírače zásuvek a dvířek s měkkým dorazem (měkký doraz při zavírání i otevírání), spodní skříňky osadit na nožkách s krycí lištou. V místě připojovacího místa pro myčku (AP) bude vyjímatelný díl, v pravé spodní části (u dveřního otvoru do OP) zkosené police. Masívní tyčové úchytky, osvětlení bude LED páskem v hliníkové liště</t>
  </si>
  <si>
    <t>3.48</t>
  </si>
  <si>
    <t>výměna spižní skříně včetně polic a žebříku</t>
  </si>
  <si>
    <t>včetně rámu, 7xpolic, žebříku, tloušťka lamina min. 18mm, dekor dtto KU-linka, vrchní jednokřídlá dvířka=47x48cm, spodní jednokřídlá dvířka=47x197cm, zavírače s měkkým dorazem, masívní tyčové úchytky, dekor odsouhlasí objednatel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</si>
  <si>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</si>
  <si>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</si>
  <si>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</si>
  <si>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</si>
  <si>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</si>
  <si>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 (60/L), WC (60/P), dle VOP</t>
  </si>
  <si>
    <t>3.69</t>
  </si>
  <si>
    <t>výměna dveřního prahu – délka 80 cm</t>
  </si>
  <si>
    <t>vstupní = lak</t>
  </si>
  <si>
    <t>3.70</t>
  </si>
  <si>
    <t>výměna dveřního prahu – délka 90 cm</t>
  </si>
  <si>
    <t>dřevěné prahy u balkonových dveří, lak = KU (75x10cm), OP (150x10cm), DP (75x10cm)</t>
  </si>
  <si>
    <t>3.77</t>
  </si>
  <si>
    <t>výměna přechodových lišt – délka 60 cm</t>
  </si>
  <si>
    <t>KOU, WC</t>
  </si>
  <si>
    <t>3.79</t>
  </si>
  <si>
    <t>výměna přechodových lišt – délka 80 cm</t>
  </si>
  <si>
    <t>OP, DP, LO</t>
  </si>
  <si>
    <t>3.82</t>
  </si>
  <si>
    <t>výměna dveřního kování</t>
  </si>
  <si>
    <t>KOU, WC, OP, LO, DP - rozetové kování (kov, nerez, mat, KOU a WC = WC zámek, OP+LO+DP = dozický klíč)</t>
  </si>
  <si>
    <t>3.83</t>
  </si>
  <si>
    <t>výměna zámku u dveří</t>
  </si>
  <si>
    <t>KOU, WC, OP, LO, DP, vstupní</t>
  </si>
  <si>
    <t>3.86</t>
  </si>
  <si>
    <t>výměna zárubně ocelové pro dveře – šířky 80 cm</t>
  </si>
  <si>
    <t>OP (80/L, pokoj s balkonem u KU), LO (80/P, prostřední pokoj), DP (80/P, pokoj z PŘ)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</si>
  <si>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</si>
  <si>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</si>
  <si>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</si>
  <si>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</si>
  <si>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Délka dřezové desky 260cm, tl. 28mm, ukončovací lišta po celém obvodu ve styku s obkladem - v dekoru dřezové desky, na pravé straně u dveří zkosená</t>
  </si>
  <si>
    <t>3.118</t>
  </si>
  <si>
    <t>výměna větracích mřížek</t>
  </si>
  <si>
    <t>KOU, WC, 2xspíž = uzavíratelné</t>
  </si>
  <si>
    <t>3.134</t>
  </si>
  <si>
    <t>výměna vestavné skříně - atyp, s plynulým dotahem pro horní vedení, viz. poznámka</t>
  </si>
  <si>
    <t>PŘ, čtyřdvéřová, klasické otevírání dveří, část policová, část šatní, výměna včetně rámu, 7xpolic, žebříku, tloušťka lamina min. 18mm, dekor dřevo, včetně olištování, vrchní dvířka=cca 42x40cm (2x), spodní dvířka=cca 42x197cm (2x), zavírače s měkkým dorazem, masívní tyčové úchytky, dekor odsouhlasí objendatel</t>
  </si>
  <si>
    <t>3.162</t>
  </si>
  <si>
    <t>dodávka a montáž digestoře recirkulační</t>
  </si>
  <si>
    <t xml:space="preserve">výsuvná, nerez
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</si>
  <si>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</si>
  <si>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</si>
  <si>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</si>
  <si>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</si>
  <si>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</si>
  <si>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</si>
  <si>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3.212</t>
  </si>
  <si>
    <t>výměna vnitřních dveří – prosklené 3/3 sklo svislý pruh, 80 cm</t>
  </si>
  <si>
    <t>OP (80/L, pokoj s balkonem u kuchyně), LO (80/P - prostřední pokoj), DP (80/P - pokoj z PŘ), povrchová úprava CPL laminát, dle výběru objednavatele</t>
  </si>
  <si>
    <t>4.1</t>
  </si>
  <si>
    <t>stržení původního PVC</t>
  </si>
  <si>
    <t>m2</t>
  </si>
  <si>
    <t>KU (vč.spíže), OP, LO, DP</t>
  </si>
  <si>
    <t>4.2</t>
  </si>
  <si>
    <t>úprava podkladu – nivelace</t>
  </si>
  <si>
    <t>PŘ, KU (vč.spíže), OP, LO, DP, PŘ, nivelace tl. do 10 mm</t>
  </si>
  <si>
    <t>4.4</t>
  </si>
  <si>
    <t>položení PVC – vyšší zátěž, celoplošně podlepit</t>
  </si>
  <si>
    <t>PŘ, KU (vč.spíže), OP, LO, DP, celoplošné podlepení, nášlapná vrstva min. 0,7 mm, dekor odsouhlasí objednatel</t>
  </si>
  <si>
    <t>4.6</t>
  </si>
  <si>
    <t>montáž obvodové soklové plastové lišty včetně doplňků</t>
  </si>
  <si>
    <t>bm</t>
  </si>
  <si>
    <t>PŘ, KU, OP, LO, DP, barva dle dekoru PVC, plastové soklové lišty s komponenty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</si>
  <si>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</si>
  <si>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</si>
  <si>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</t>
  </si>
  <si>
    <t>5.2</t>
  </si>
  <si>
    <t>lokální opravy prasklin, prasklin panelových spojů</t>
  </si>
  <si>
    <t>OP, LO, KOU (strop), odstranění struktur.omítky v PŘ</t>
  </si>
  <si>
    <t>5.4</t>
  </si>
  <si>
    <t>škrábání stěn,stropů</t>
  </si>
  <si>
    <t>celý byt</t>
  </si>
  <si>
    <t>5.6</t>
  </si>
  <si>
    <t>malba dvojnásobná bílá</t>
  </si>
  <si>
    <t>5.9</t>
  </si>
  <si>
    <t>zazdívka otvoru ve zdivu tl. do 300 mm v ploše do 0,2 m2, vč. začištění</t>
  </si>
  <si>
    <t>PŘ - SDK = mezi dveřmi KOU a WC (proražené BJ)</t>
  </si>
  <si>
    <t>5.23</t>
  </si>
  <si>
    <t>oprava fasádní omítky, viz poznámka</t>
  </si>
  <si>
    <t>fasádní omítka na balkoně pod zábradlím v KU = oklepání a nahození nové, vč.penetrace a nátěru</t>
  </si>
  <si>
    <t>5.32</t>
  </si>
  <si>
    <t>Vybourání zárubně vč. začištění stávajícího otvoru viz poznámka</t>
  </si>
  <si>
    <t>zárubně 80cm mezi KU a OP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</si>
  <si>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</si>
  <si>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</si>
  <si>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</si>
  <si>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</si>
  <si>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</si>
  <si>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KOU (16 m2), WC (10 m2)</t>
  </si>
  <si>
    <t>6.8</t>
  </si>
  <si>
    <t>vybourání keramického obkladu</t>
  </si>
  <si>
    <t>KOU (15 m2), WC (10 m2), KU (6 m2)</t>
  </si>
  <si>
    <t>6.9</t>
  </si>
  <si>
    <t>provedení keramického obkladu včetně úpravy podkladu</t>
  </si>
  <si>
    <t>KU (6 m2, mezi vrchním a spodním dílem KU-linky, vč.2xbočních stran u linky), KOU (16 m2 - do stropu), WC (10 m2) = dva druhy barev</t>
  </si>
  <si>
    <t>6.11</t>
  </si>
  <si>
    <t>položení keramické dlažby vnitřní</t>
  </si>
  <si>
    <t>6.14</t>
  </si>
  <si>
    <t>vybourání dlažby</t>
  </si>
  <si>
    <t>KOU, WC, PŘ</t>
  </si>
  <si>
    <t>6.15</t>
  </si>
  <si>
    <t>vybourání soklíku</t>
  </si>
  <si>
    <t>m</t>
  </si>
  <si>
    <t>celý byt u podlah, vč.zednického zapravení</t>
  </si>
  <si>
    <t>6.18</t>
  </si>
  <si>
    <t>úprava podkladu pod dlažbu , včetně hydroizolace</t>
  </si>
  <si>
    <t>6.25</t>
  </si>
  <si>
    <t>zhotovení nových revizních dvířek IŠ</t>
  </si>
  <si>
    <t>dřevěný rám 96x72 cm, revizní dvířka dvoukřídlá 42x67 cm (2x)</t>
  </si>
  <si>
    <t>7.11</t>
  </si>
  <si>
    <t>nátěr radiátorů</t>
  </si>
  <si>
    <t>KU (12ks ÚT článků), OP (26ks ÚT článků), LO (15ks ÚT článků), DP (18ks ÚT článků), PŘ - stoupačka = barva bílá, syntetika</t>
  </si>
  <si>
    <t>7.12</t>
  </si>
  <si>
    <t>nátěr rozvodů ÚT</t>
  </si>
  <si>
    <t>bílá barva, syntetika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</si>
  <si>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</si>
  <si>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</si>
  <si>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</si>
  <si>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</si>
  <si>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</si>
  <si>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LO, DP = barva bílá, syntetika, vstupní = barva hnědá, syntetika</t>
  </si>
  <si>
    <t>7.19</t>
  </si>
  <si>
    <t>nátěr parapetních desek vnějších</t>
  </si>
  <si>
    <t>venkovní plechové okenní parapety na balkonech v KU (cca 0,33 x 1,38) a OP (cca 0,23x5,00 + 0,23x1,85), hnědá barva</t>
  </si>
  <si>
    <t>8.30</t>
  </si>
  <si>
    <t>zhotovení samostatného přívodu SV s pračkovým ventilem pro AP pod omítkou včetně zednických prací, viz. poznámka</t>
  </si>
  <si>
    <t>v KOU vedle umývadla + v KU pro myčku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</si>
  <si>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</si>
  <si>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</si>
  <si>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</si>
  <si>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</si>
  <si>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>Dodání plastových dělených krytek na potrubí ÚT = 10ks (PŘ = 1x, KU = 3x, OP = 2x, LO = 2x, DP = 2x)</t>
  </si>
  <si>
    <t>9.1</t>
  </si>
  <si>
    <t>opravy a seřízení plastových oken, viz poznámka</t>
  </si>
  <si>
    <t>KU (okno + jednokř.balkon.dveře), OP (okno + dvoukř.balkon.dveře), LO (okno - 3 dílné), DP (okno + jednokř.balkon.dveře)</t>
  </si>
  <si>
    <t>9.5</t>
  </si>
  <si>
    <t>výměna zámku poštovní schránky</t>
  </si>
  <si>
    <t>9.6</t>
  </si>
  <si>
    <t>oprava sklepního boxu – dřevěného laťování</t>
  </si>
  <si>
    <t>oprava laťových dveří sklepního boxu (cca 75x195 cm), panty + uchycení petlice</t>
  </si>
  <si>
    <t>9.7</t>
  </si>
  <si>
    <t>výměna petlice sklepního boxu</t>
  </si>
  <si>
    <t>9.14</t>
  </si>
  <si>
    <t>výroba klíčů pro zámkovou vložku</t>
  </si>
  <si>
    <t>2xdům, 2xlevé sklepní dveře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</si>
  <si>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</si>
  <si>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</si>
  <si>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</si>
  <si>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</si>
  <si>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</si>
  <si>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</si>
  <si>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</si>
  <si>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13xžaluzie v bytě, 1xVS v LO, 2xhliníková rohová lišta u spíže</t>
  </si>
  <si>
    <t>9.38</t>
  </si>
  <si>
    <t>dodání dorazů dveří viz poznámka</t>
  </si>
  <si>
    <t>celkem 5ks = OP, LO, DP, KOU, WC (zarážka na zem ke stoupačce ÚT)</t>
  </si>
  <si>
    <t>11.9</t>
  </si>
  <si>
    <t>vyčištění dlažby</t>
  </si>
  <si>
    <t>dlažba na venkovních balkonech (KU, OP = střepy, fleky)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</si>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</sst>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1960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3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30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30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30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30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30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50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30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69</v>
      </c>
    </row>
    <row r="37" spans="1:10" ht="3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74</v>
      </c>
    </row>
    <row r="38" spans="1:10" ht="315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80</v>
      </c>
    </row>
    <row r="39" spans="1:10" ht="135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89</v>
      </c>
    </row>
    <row r="40" spans="1:10" ht="45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93</v>
      </c>
    </row>
    <row r="41" spans="1:10" ht="30">
      <c r="A41" s="16">
        <v>18</v>
      </c>
      <c r="B41" s="17" t="s">
        <v>79</v>
      </c>
      <c r="C41" s="31" t="s">
        <v>80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81</v>
      </c>
      <c r="J41" s="1">
        <v>95</v>
      </c>
    </row>
    <row r="42" spans="1:10" ht="30" customHeight="1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110</v>
      </c>
    </row>
    <row r="43" spans="1:10" ht="45">
      <c r="A43" s="16">
        <v>20</v>
      </c>
      <c r="B43" s="17" t="s">
        <v>85</v>
      </c>
      <c r="C43" s="31" t="s">
        <v>86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87</v>
      </c>
      <c r="J43" s="1">
        <v>111</v>
      </c>
    </row>
    <row r="44" spans="1:10" ht="30">
      <c r="A44" s="16">
        <v>21</v>
      </c>
      <c r="B44" s="17" t="s">
        <v>88</v>
      </c>
      <c r="C44" s="31" t="s">
        <v>89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90</v>
      </c>
      <c r="J44" s="1">
        <v>118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93</v>
      </c>
      <c r="J45" s="1">
        <v>120</v>
      </c>
    </row>
    <row r="46" spans="1:10" ht="60">
      <c r="A46" s="16">
        <v>23</v>
      </c>
      <c r="B46" s="17" t="s">
        <v>94</v>
      </c>
      <c r="C46" s="31" t="s">
        <v>95</v>
      </c>
      <c r="D46" s="18" t="s">
        <v>36</v>
      </c>
      <c r="E46" s="19">
        <v>5</v>
      </c>
      <c r="F46" s="33"/>
      <c r="G46" s="19">
        <f t="shared" si="0"/>
        <v>0</v>
      </c>
      <c r="H46" s="32" t="s">
        <v>96</v>
      </c>
      <c r="J46" s="1">
        <v>123</v>
      </c>
    </row>
    <row r="47" spans="1:10" ht="30" customHeight="1">
      <c r="A47" s="16">
        <v>24</v>
      </c>
      <c r="B47" s="17" t="s">
        <v>97</v>
      </c>
      <c r="C47" s="31" t="s">
        <v>98</v>
      </c>
      <c r="D47" s="18" t="s">
        <v>36</v>
      </c>
      <c r="E47" s="19">
        <v>6</v>
      </c>
      <c r="F47" s="33"/>
      <c r="G47" s="19">
        <f t="shared" si="0"/>
        <v>0</v>
      </c>
      <c r="H47" s="32" t="s">
        <v>99</v>
      </c>
      <c r="J47" s="1">
        <v>124</v>
      </c>
    </row>
    <row r="48" spans="1:10" ht="45">
      <c r="A48" s="16">
        <v>25</v>
      </c>
      <c r="B48" s="17" t="s">
        <v>100</v>
      </c>
      <c r="C48" s="31" t="s">
        <v>101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102</v>
      </c>
      <c r="J48" s="1">
        <v>127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78</v>
      </c>
      <c r="J49" s="1">
        <v>130</v>
      </c>
    </row>
    <row r="50" spans="1:10" ht="90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107</v>
      </c>
      <c r="J50" s="1">
        <v>302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36</v>
      </c>
      <c r="E51" s="19">
        <v>4</v>
      </c>
      <c r="F51" s="33"/>
      <c r="G51" s="19">
        <f t="shared" si="0"/>
        <v>0</v>
      </c>
      <c r="H51" s="32" t="s">
        <v>110</v>
      </c>
      <c r="J51" s="1">
        <v>305</v>
      </c>
    </row>
    <row r="52" spans="1:10" ht="18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337</v>
      </c>
    </row>
    <row r="53" spans="1:10" ht="30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397</v>
      </c>
    </row>
    <row r="54" spans="1:10" ht="75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497</v>
      </c>
    </row>
    <row r="55" spans="1:10" ht="45">
      <c r="A55" s="16">
        <v>32</v>
      </c>
      <c r="B55" s="17" t="s">
        <v>120</v>
      </c>
      <c r="C55" s="31" t="s">
        <v>121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122</v>
      </c>
      <c r="J55" s="1">
        <v>498</v>
      </c>
    </row>
    <row r="56" spans="1:10" ht="90">
      <c r="A56" s="16">
        <v>33</v>
      </c>
      <c r="B56" s="17" t="s">
        <v>123</v>
      </c>
      <c r="C56" s="31" t="s">
        <v>124</v>
      </c>
      <c r="D56" s="18" t="s">
        <v>36</v>
      </c>
      <c r="E56" s="19">
        <v>3</v>
      </c>
      <c r="F56" s="33"/>
      <c r="G56" s="19">
        <f aca="true" t="shared" si="1" ref="G56:G87">ROUND(E56*F56,2)</f>
        <v>0</v>
      </c>
      <c r="H56" s="32" t="s">
        <v>125</v>
      </c>
      <c r="J56" s="1">
        <v>525</v>
      </c>
    </row>
    <row r="57" spans="1:10" ht="30" customHeight="1">
      <c r="A57" s="16">
        <v>34</v>
      </c>
      <c r="B57" s="17" t="s">
        <v>126</v>
      </c>
      <c r="C57" s="31" t="s">
        <v>127</v>
      </c>
      <c r="D57" s="18" t="s">
        <v>128</v>
      </c>
      <c r="E57" s="19">
        <v>49</v>
      </c>
      <c r="F57" s="33"/>
      <c r="G57" s="19">
        <f t="shared" si="1"/>
        <v>0</v>
      </c>
      <c r="H57" s="32" t="s">
        <v>129</v>
      </c>
      <c r="J57" s="1">
        <v>148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128</v>
      </c>
      <c r="E58" s="19">
        <v>57</v>
      </c>
      <c r="F58" s="33"/>
      <c r="G58" s="19">
        <f t="shared" si="1"/>
        <v>0</v>
      </c>
      <c r="H58" s="32" t="s">
        <v>132</v>
      </c>
      <c r="J58" s="1">
        <v>149</v>
      </c>
    </row>
    <row r="59" spans="1:10" ht="60">
      <c r="A59" s="16">
        <v>36</v>
      </c>
      <c r="B59" s="17" t="s">
        <v>133</v>
      </c>
      <c r="C59" s="31" t="s">
        <v>134</v>
      </c>
      <c r="D59" s="18" t="s">
        <v>128</v>
      </c>
      <c r="E59" s="19">
        <v>57</v>
      </c>
      <c r="F59" s="33"/>
      <c r="G59" s="19">
        <f t="shared" si="1"/>
        <v>0</v>
      </c>
      <c r="H59" s="32" t="s">
        <v>135</v>
      </c>
      <c r="J59" s="1">
        <v>151</v>
      </c>
    </row>
    <row r="60" spans="1:10" ht="45">
      <c r="A60" s="16">
        <v>37</v>
      </c>
      <c r="B60" s="17" t="s">
        <v>136</v>
      </c>
      <c r="C60" s="31" t="s">
        <v>137</v>
      </c>
      <c r="D60" s="18" t="s">
        <v>138</v>
      </c>
      <c r="E60" s="19">
        <v>68</v>
      </c>
      <c r="F60" s="33"/>
      <c r="G60" s="19">
        <f t="shared" si="1"/>
        <v>0</v>
      </c>
      <c r="H60" s="32" t="s">
        <v>139</v>
      </c>
      <c r="J60" s="1">
        <v>153</v>
      </c>
    </row>
    <row r="61" spans="1:10" ht="60">
      <c r="A61" s="16">
        <v>38</v>
      </c>
      <c r="B61" s="17" t="s">
        <v>140</v>
      </c>
      <c r="C61" s="31" t="s">
        <v>141</v>
      </c>
      <c r="D61" s="18" t="s">
        <v>128</v>
      </c>
      <c r="E61" s="19">
        <v>240</v>
      </c>
      <c r="F61" s="33"/>
      <c r="G61" s="19">
        <f t="shared" si="1"/>
        <v>0</v>
      </c>
      <c r="H61" s="32" t="s">
        <v>142</v>
      </c>
      <c r="J61" s="1">
        <v>162</v>
      </c>
    </row>
    <row r="62" spans="1:10" ht="45">
      <c r="A62" s="16">
        <v>39</v>
      </c>
      <c r="B62" s="17" t="s">
        <v>143</v>
      </c>
      <c r="C62" s="31" t="s">
        <v>144</v>
      </c>
      <c r="D62" s="18" t="s">
        <v>128</v>
      </c>
      <c r="E62" s="19">
        <v>40</v>
      </c>
      <c r="F62" s="33"/>
      <c r="G62" s="19">
        <f t="shared" si="1"/>
        <v>0</v>
      </c>
      <c r="H62" s="32" t="s">
        <v>145</v>
      </c>
      <c r="J62" s="1">
        <v>163</v>
      </c>
    </row>
    <row r="63" spans="1:10" ht="30" customHeight="1">
      <c r="A63" s="16">
        <v>40</v>
      </c>
      <c r="B63" s="17" t="s">
        <v>146</v>
      </c>
      <c r="C63" s="31" t="s">
        <v>147</v>
      </c>
      <c r="D63" s="18" t="s">
        <v>128</v>
      </c>
      <c r="E63" s="19">
        <v>240</v>
      </c>
      <c r="F63" s="33"/>
      <c r="G63" s="19">
        <f t="shared" si="1"/>
        <v>0</v>
      </c>
      <c r="H63" s="32" t="s">
        <v>148</v>
      </c>
      <c r="J63" s="1">
        <v>165</v>
      </c>
    </row>
    <row r="64" spans="1:10" ht="30" customHeight="1">
      <c r="A64" s="16">
        <v>41</v>
      </c>
      <c r="B64" s="17" t="s">
        <v>149</v>
      </c>
      <c r="C64" s="31" t="s">
        <v>150</v>
      </c>
      <c r="D64" s="18" t="s">
        <v>128</v>
      </c>
      <c r="E64" s="19">
        <v>240</v>
      </c>
      <c r="F64" s="33"/>
      <c r="G64" s="19">
        <f t="shared" si="1"/>
        <v>0</v>
      </c>
      <c r="H64" s="32" t="s">
        <v>148</v>
      </c>
      <c r="J64" s="1">
        <v>167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36</v>
      </c>
      <c r="E65" s="19">
        <v>1</v>
      </c>
      <c r="F65" s="33"/>
      <c r="G65" s="19">
        <f t="shared" si="1"/>
        <v>0</v>
      </c>
      <c r="H65" s="32" t="s">
        <v>153</v>
      </c>
      <c r="J65" s="1">
        <v>346</v>
      </c>
    </row>
    <row r="66" spans="1:10" ht="60">
      <c r="A66" s="16">
        <v>43</v>
      </c>
      <c r="B66" s="17" t="s">
        <v>154</v>
      </c>
      <c r="C66" s="31" t="s">
        <v>155</v>
      </c>
      <c r="D66" s="18" t="s">
        <v>128</v>
      </c>
      <c r="E66" s="19">
        <v>1.6</v>
      </c>
      <c r="F66" s="33"/>
      <c r="G66" s="19">
        <f t="shared" si="1"/>
        <v>0</v>
      </c>
      <c r="H66" s="32" t="s">
        <v>156</v>
      </c>
      <c r="J66" s="1">
        <v>455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159</v>
      </c>
      <c r="J67" s="1">
        <v>523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42</v>
      </c>
      <c r="E68" s="19">
        <v>1</v>
      </c>
      <c r="F68" s="33"/>
      <c r="G68" s="19">
        <f t="shared" si="1"/>
        <v>0</v>
      </c>
      <c r="H68" s="32" t="s">
        <v>162</v>
      </c>
      <c r="J68" s="1">
        <v>170</v>
      </c>
    </row>
    <row r="69" spans="1:10" ht="30" customHeight="1">
      <c r="A69" s="16">
        <v>46</v>
      </c>
      <c r="B69" s="17" t="s">
        <v>163</v>
      </c>
      <c r="C69" s="31" t="s">
        <v>164</v>
      </c>
      <c r="D69" s="18" t="s">
        <v>128</v>
      </c>
      <c r="E69" s="19">
        <v>26</v>
      </c>
      <c r="F69" s="33"/>
      <c r="G69" s="19">
        <f t="shared" si="1"/>
        <v>0</v>
      </c>
      <c r="H69" s="32" t="s">
        <v>165</v>
      </c>
      <c r="J69" s="1">
        <v>175</v>
      </c>
    </row>
    <row r="70" spans="1:10" ht="30">
      <c r="A70" s="16">
        <v>47</v>
      </c>
      <c r="B70" s="17" t="s">
        <v>166</v>
      </c>
      <c r="C70" s="31" t="s">
        <v>167</v>
      </c>
      <c r="D70" s="18" t="s">
        <v>128</v>
      </c>
      <c r="E70" s="19">
        <v>32</v>
      </c>
      <c r="F70" s="33"/>
      <c r="G70" s="19">
        <f t="shared" si="1"/>
        <v>0</v>
      </c>
      <c r="H70" s="32" t="s">
        <v>168</v>
      </c>
      <c r="J70" s="1">
        <v>176</v>
      </c>
    </row>
    <row r="71" spans="1:10" ht="75">
      <c r="A71" s="16">
        <v>48</v>
      </c>
      <c r="B71" s="17" t="s">
        <v>169</v>
      </c>
      <c r="C71" s="31" t="s">
        <v>170</v>
      </c>
      <c r="D71" s="18" t="s">
        <v>128</v>
      </c>
      <c r="E71" s="19">
        <v>31</v>
      </c>
      <c r="F71" s="33"/>
      <c r="G71" s="19">
        <f t="shared" si="1"/>
        <v>0</v>
      </c>
      <c r="H71" s="32" t="s">
        <v>171</v>
      </c>
      <c r="J71" s="1">
        <v>177</v>
      </c>
    </row>
    <row r="72" spans="1:10" ht="30" customHeight="1">
      <c r="A72" s="16">
        <v>49</v>
      </c>
      <c r="B72" s="17" t="s">
        <v>172</v>
      </c>
      <c r="C72" s="31" t="s">
        <v>173</v>
      </c>
      <c r="D72" s="18" t="s">
        <v>128</v>
      </c>
      <c r="E72" s="19">
        <v>4</v>
      </c>
      <c r="F72" s="33"/>
      <c r="G72" s="19">
        <f t="shared" si="1"/>
        <v>0</v>
      </c>
      <c r="H72" s="32" t="s">
        <v>90</v>
      </c>
      <c r="J72" s="1">
        <v>179</v>
      </c>
    </row>
    <row r="73" spans="1:10" ht="30" customHeight="1">
      <c r="A73" s="16">
        <v>50</v>
      </c>
      <c r="B73" s="17" t="s">
        <v>174</v>
      </c>
      <c r="C73" s="31" t="s">
        <v>175</v>
      </c>
      <c r="D73" s="18" t="s">
        <v>128</v>
      </c>
      <c r="E73" s="19">
        <v>12</v>
      </c>
      <c r="F73" s="33"/>
      <c r="G73" s="19">
        <f t="shared" si="1"/>
        <v>0</v>
      </c>
      <c r="H73" s="32" t="s">
        <v>176</v>
      </c>
      <c r="J73" s="1">
        <v>182</v>
      </c>
    </row>
    <row r="74" spans="1:10" ht="30">
      <c r="A74" s="16">
        <v>51</v>
      </c>
      <c r="B74" s="17" t="s">
        <v>177</v>
      </c>
      <c r="C74" s="31" t="s">
        <v>178</v>
      </c>
      <c r="D74" s="18" t="s">
        <v>179</v>
      </c>
      <c r="E74" s="19">
        <v>68</v>
      </c>
      <c r="F74" s="33"/>
      <c r="G74" s="19">
        <f t="shared" si="1"/>
        <v>0</v>
      </c>
      <c r="H74" s="32" t="s">
        <v>180</v>
      </c>
      <c r="J74" s="1">
        <v>183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128</v>
      </c>
      <c r="E75" s="19">
        <v>4</v>
      </c>
      <c r="F75" s="33"/>
      <c r="G75" s="19">
        <f t="shared" si="1"/>
        <v>0</v>
      </c>
      <c r="H75" s="32" t="s">
        <v>90</v>
      </c>
      <c r="J75" s="1">
        <v>186</v>
      </c>
    </row>
    <row r="76" spans="1:10" ht="45">
      <c r="A76" s="16">
        <v>53</v>
      </c>
      <c r="B76" s="17" t="s">
        <v>183</v>
      </c>
      <c r="C76" s="31" t="s">
        <v>184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185</v>
      </c>
      <c r="J76" s="1">
        <v>193</v>
      </c>
    </row>
    <row r="77" spans="1:10" ht="75">
      <c r="A77" s="16">
        <v>54</v>
      </c>
      <c r="B77" s="17" t="s">
        <v>186</v>
      </c>
      <c r="C77" s="31" t="s">
        <v>187</v>
      </c>
      <c r="D77" s="18" t="s">
        <v>36</v>
      </c>
      <c r="E77" s="19">
        <v>5</v>
      </c>
      <c r="F77" s="33"/>
      <c r="G77" s="19">
        <f t="shared" si="1"/>
        <v>0</v>
      </c>
      <c r="H77" s="32" t="s">
        <v>188</v>
      </c>
      <c r="J77" s="1">
        <v>204</v>
      </c>
    </row>
    <row r="78" spans="1:10" ht="30" customHeight="1">
      <c r="A78" s="16">
        <v>55</v>
      </c>
      <c r="B78" s="17" t="s">
        <v>189</v>
      </c>
      <c r="C78" s="31" t="s">
        <v>190</v>
      </c>
      <c r="D78" s="18" t="s">
        <v>42</v>
      </c>
      <c r="E78" s="19">
        <v>1</v>
      </c>
      <c r="F78" s="33"/>
      <c r="G78" s="19">
        <f t="shared" si="1"/>
        <v>0</v>
      </c>
      <c r="H78" s="32" t="s">
        <v>191</v>
      </c>
      <c r="J78" s="1">
        <v>205</v>
      </c>
    </row>
    <row r="79" spans="1:10" ht="30">
      <c r="A79" s="16">
        <v>56</v>
      </c>
      <c r="B79" s="17" t="s">
        <v>192</v>
      </c>
      <c r="C79" s="31" t="s">
        <v>193</v>
      </c>
      <c r="D79" s="18" t="s">
        <v>36</v>
      </c>
      <c r="E79" s="19">
        <v>2</v>
      </c>
      <c r="F79" s="33"/>
      <c r="G79" s="19">
        <f t="shared" si="1"/>
        <v>0</v>
      </c>
      <c r="H79" s="32" t="s">
        <v>194</v>
      </c>
      <c r="J79" s="1">
        <v>207</v>
      </c>
    </row>
    <row r="80" spans="1:10" ht="45">
      <c r="A80" s="16">
        <v>57</v>
      </c>
      <c r="B80" s="17" t="s">
        <v>195</v>
      </c>
      <c r="C80" s="31" t="s">
        <v>196</v>
      </c>
      <c r="D80" s="18" t="s">
        <v>36</v>
      </c>
      <c r="E80" s="19">
        <v>4</v>
      </c>
      <c r="F80" s="33"/>
      <c r="G80" s="19">
        <f t="shared" si="1"/>
        <v>0</v>
      </c>
      <c r="H80" s="32" t="s">
        <v>197</v>
      </c>
      <c r="J80" s="1">
        <v>209</v>
      </c>
    </row>
    <row r="81" spans="1:10" ht="75">
      <c r="A81" s="16">
        <v>58</v>
      </c>
      <c r="B81" s="17" t="s">
        <v>198</v>
      </c>
      <c r="C81" s="31" t="s">
        <v>199</v>
      </c>
      <c r="D81" s="18" t="s">
        <v>128</v>
      </c>
      <c r="E81" s="19">
        <v>2</v>
      </c>
      <c r="F81" s="33"/>
      <c r="G81" s="19">
        <f t="shared" si="1"/>
        <v>0</v>
      </c>
      <c r="H81" s="32" t="s">
        <v>200</v>
      </c>
      <c r="J81" s="1">
        <v>212</v>
      </c>
    </row>
    <row r="82" spans="1:10" ht="60">
      <c r="A82" s="16">
        <v>59</v>
      </c>
      <c r="B82" s="17" t="s">
        <v>201</v>
      </c>
      <c r="C82" s="31" t="s">
        <v>202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203</v>
      </c>
      <c r="J82" s="1">
        <v>399</v>
      </c>
    </row>
    <row r="83" spans="1:10" ht="45">
      <c r="A83" s="16">
        <v>60</v>
      </c>
      <c r="B83" s="17" t="s">
        <v>204</v>
      </c>
      <c r="C83" s="31" t="s">
        <v>205</v>
      </c>
      <c r="D83" s="18" t="s">
        <v>42</v>
      </c>
      <c r="E83" s="19">
        <v>1</v>
      </c>
      <c r="F83" s="33"/>
      <c r="G83" s="19">
        <f t="shared" si="1"/>
        <v>0</v>
      </c>
      <c r="H83" s="32" t="s">
        <v>203</v>
      </c>
      <c r="J83" s="1">
        <v>400</v>
      </c>
    </row>
    <row r="84" spans="1:10" ht="60">
      <c r="A84" s="16">
        <v>61</v>
      </c>
      <c r="B84" s="17" t="s">
        <v>206</v>
      </c>
      <c r="C84" s="31" t="s">
        <v>207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208</v>
      </c>
      <c r="J84" s="1">
        <v>421</v>
      </c>
    </row>
    <row r="85" spans="1:10" ht="90">
      <c r="A85" s="16">
        <v>62</v>
      </c>
      <c r="B85" s="17" t="s">
        <v>209</v>
      </c>
      <c r="C85" s="31" t="s">
        <v>210</v>
      </c>
      <c r="D85" s="18" t="s">
        <v>36</v>
      </c>
      <c r="E85" s="19">
        <v>3</v>
      </c>
      <c r="F85" s="33"/>
      <c r="G85" s="19">
        <f t="shared" si="1"/>
        <v>0</v>
      </c>
      <c r="H85" s="32" t="s">
        <v>211</v>
      </c>
      <c r="J85" s="1">
        <v>237</v>
      </c>
    </row>
    <row r="86" spans="1:10" ht="30" customHeight="1">
      <c r="A86" s="16">
        <v>63</v>
      </c>
      <c r="B86" s="17" t="s">
        <v>212</v>
      </c>
      <c r="C86" s="31" t="s">
        <v>213</v>
      </c>
      <c r="D86" s="18" t="s">
        <v>36</v>
      </c>
      <c r="E86" s="19">
        <v>1</v>
      </c>
      <c r="F86" s="33"/>
      <c r="G86" s="19">
        <f t="shared" si="1"/>
        <v>0</v>
      </c>
      <c r="H86" s="32"/>
      <c r="J86" s="1">
        <v>241</v>
      </c>
    </row>
    <row r="87" spans="1:10" ht="45">
      <c r="A87" s="16">
        <v>64</v>
      </c>
      <c r="B87" s="17" t="s">
        <v>214</v>
      </c>
      <c r="C87" s="31" t="s">
        <v>215</v>
      </c>
      <c r="D87" s="18" t="s">
        <v>128</v>
      </c>
      <c r="E87" s="19">
        <v>3</v>
      </c>
      <c r="F87" s="33"/>
      <c r="G87" s="19">
        <f t="shared" si="1"/>
        <v>0</v>
      </c>
      <c r="H87" s="32" t="s">
        <v>216</v>
      </c>
      <c r="J87" s="1">
        <v>242</v>
      </c>
    </row>
    <row r="88" spans="1:10" ht="30" customHeight="1">
      <c r="A88" s="16">
        <v>65</v>
      </c>
      <c r="B88" s="17" t="s">
        <v>217</v>
      </c>
      <c r="C88" s="31" t="s">
        <v>218</v>
      </c>
      <c r="D88" s="18" t="s">
        <v>36</v>
      </c>
      <c r="E88" s="19">
        <v>1</v>
      </c>
      <c r="F88" s="33"/>
      <c r="G88" s="19">
        <f aca="true" t="shared" si="2" ref="G88:G96">ROUND(E88*F88,2)</f>
        <v>0</v>
      </c>
      <c r="H88" s="32"/>
      <c r="J88" s="1">
        <v>243</v>
      </c>
    </row>
    <row r="89" spans="1:10" ht="30" customHeight="1">
      <c r="A89" s="16">
        <v>66</v>
      </c>
      <c r="B89" s="17" t="s">
        <v>219</v>
      </c>
      <c r="C89" s="31" t="s">
        <v>220</v>
      </c>
      <c r="D89" s="18" t="s">
        <v>36</v>
      </c>
      <c r="E89" s="19">
        <v>4</v>
      </c>
      <c r="F89" s="33"/>
      <c r="G89" s="19">
        <f t="shared" si="2"/>
        <v>0</v>
      </c>
      <c r="H89" s="32" t="s">
        <v>221</v>
      </c>
      <c r="J89" s="1">
        <v>250</v>
      </c>
    </row>
    <row r="90" spans="1:10" ht="30" customHeight="1">
      <c r="A90" s="16">
        <v>67</v>
      </c>
      <c r="B90" s="17" t="s">
        <v>222</v>
      </c>
      <c r="C90" s="31" t="s">
        <v>223</v>
      </c>
      <c r="D90" s="18" t="s">
        <v>36</v>
      </c>
      <c r="E90" s="19">
        <v>1</v>
      </c>
      <c r="F90" s="33"/>
      <c r="G90" s="19">
        <f t="shared" si="2"/>
        <v>0</v>
      </c>
      <c r="H90" s="32" t="s">
        <v>224</v>
      </c>
      <c r="J90" s="1">
        <v>252</v>
      </c>
    </row>
    <row r="91" spans="1:10" ht="30">
      <c r="A91" s="16">
        <v>68</v>
      </c>
      <c r="B91" s="17" t="s">
        <v>225</v>
      </c>
      <c r="C91" s="31" t="s">
        <v>226</v>
      </c>
      <c r="D91" s="18" t="s">
        <v>36</v>
      </c>
      <c r="E91" s="19">
        <v>1</v>
      </c>
      <c r="F91" s="33"/>
      <c r="G91" s="19">
        <f t="shared" si="2"/>
        <v>0</v>
      </c>
      <c r="H91" s="32" t="s">
        <v>224</v>
      </c>
      <c r="J91" s="1">
        <v>253</v>
      </c>
    </row>
    <row r="92" spans="1:10" ht="45">
      <c r="A92" s="16">
        <v>69</v>
      </c>
      <c r="B92" s="17" t="s">
        <v>227</v>
      </c>
      <c r="C92" s="31" t="s">
        <v>228</v>
      </c>
      <c r="D92" s="18" t="s">
        <v>42</v>
      </c>
      <c r="E92" s="19">
        <v>1</v>
      </c>
      <c r="F92" s="33"/>
      <c r="G92" s="19">
        <f t="shared" si="2"/>
        <v>0</v>
      </c>
      <c r="H92" s="32" t="s">
        <v>229</v>
      </c>
      <c r="J92" s="1">
        <v>303</v>
      </c>
    </row>
    <row r="93" spans="1:10" ht="45">
      <c r="A93" s="16">
        <v>70</v>
      </c>
      <c r="B93" s="17" t="s">
        <v>230</v>
      </c>
      <c r="C93" s="31" t="s">
        <v>231</v>
      </c>
      <c r="D93" s="18" t="s">
        <v>42</v>
      </c>
      <c r="E93" s="19">
        <v>1</v>
      </c>
      <c r="F93" s="33"/>
      <c r="G93" s="19">
        <f t="shared" si="2"/>
        <v>0</v>
      </c>
      <c r="H93" s="32" t="s">
        <v>232</v>
      </c>
      <c r="J93" s="1">
        <v>517</v>
      </c>
    </row>
    <row r="94" spans="1:10" ht="45">
      <c r="A94" s="16">
        <v>71</v>
      </c>
      <c r="B94" s="17" t="s">
        <v>233</v>
      </c>
      <c r="C94" s="31" t="s">
        <v>234</v>
      </c>
      <c r="D94" s="18" t="s">
        <v>128</v>
      </c>
      <c r="E94" s="19">
        <v>13</v>
      </c>
      <c r="F94" s="33"/>
      <c r="G94" s="19">
        <f t="shared" si="2"/>
        <v>0</v>
      </c>
      <c r="H94" s="32" t="s">
        <v>235</v>
      </c>
      <c r="J94" s="1">
        <v>271</v>
      </c>
    </row>
    <row r="95" spans="1:10" ht="30">
      <c r="A95" s="16">
        <v>72</v>
      </c>
      <c r="B95" s="17" t="s">
        <v>236</v>
      </c>
      <c r="C95" s="31" t="s">
        <v>237</v>
      </c>
      <c r="D95" s="18" t="s">
        <v>128</v>
      </c>
      <c r="E95" s="19">
        <v>20</v>
      </c>
      <c r="F95" s="33"/>
      <c r="G95" s="19">
        <f t="shared" si="2"/>
        <v>0</v>
      </c>
      <c r="H95" s="32" t="s">
        <v>148</v>
      </c>
      <c r="J95" s="1">
        <v>290</v>
      </c>
    </row>
    <row r="96" spans="1:10" ht="30" customHeight="1">
      <c r="A96" s="16">
        <v>73</v>
      </c>
      <c r="B96" s="17" t="s">
        <v>238</v>
      </c>
      <c r="C96" s="31" t="s">
        <v>239</v>
      </c>
      <c r="D96" s="18" t="s">
        <v>21</v>
      </c>
      <c r="E96" s="19">
        <v>1</v>
      </c>
      <c r="F96" s="33"/>
      <c r="G96" s="19">
        <f t="shared" si="2"/>
        <v>0</v>
      </c>
      <c r="H96" s="32"/>
      <c r="J96" s="1">
        <v>309</v>
      </c>
    </row>
    <row r="97" spans="1:8" ht="18.75">
      <c r="A97" s="38" t="s">
        <v>240</v>
      </c>
      <c r="B97" s="39"/>
      <c r="C97" s="39"/>
      <c r="D97" s="39"/>
      <c r="E97" s="39"/>
      <c r="F97" s="39"/>
      <c r="G97" s="15">
        <f>SUM(G24:G96)</f>
        <v>0</v>
      </c>
      <c r="H97" s="26"/>
    </row>
    <row r="98" spans="1:8" s="29" customFormat="1" ht="27" customHeight="1">
      <c r="A98" s="62" t="s">
        <v>241</v>
      </c>
      <c r="B98" s="62"/>
      <c r="C98" s="62"/>
      <c r="D98" s="62"/>
      <c r="E98" s="62"/>
      <c r="F98" s="62"/>
      <c r="G98" s="62"/>
      <c r="H98" s="62"/>
    </row>
    <row r="99" spans="1:8" ht="27" customHeight="1">
      <c r="A99" s="61" t="s">
        <v>242</v>
      </c>
      <c r="B99" s="61"/>
      <c r="C99" s="61"/>
      <c r="D99" s="61"/>
      <c r="E99" s="61"/>
      <c r="F99" s="61"/>
      <c r="G99" s="61"/>
      <c r="H99" s="61"/>
    </row>
    <row r="100" spans="1:8" ht="15.75" customHeight="1">
      <c r="A100" s="27"/>
      <c r="B100" s="36" t="s">
        <v>243</v>
      </c>
      <c r="C100" s="36"/>
      <c r="D100" s="36"/>
      <c r="E100" s="36"/>
      <c r="F100" s="37"/>
      <c r="G100"/>
      <c r="H100"/>
    </row>
    <row r="101" spans="1:6" ht="45" customHeight="1">
      <c r="A101" s="28">
        <v>1</v>
      </c>
      <c r="B101" s="34" t="s">
        <v>244</v>
      </c>
      <c r="C101" s="34"/>
      <c r="D101" s="34"/>
      <c r="E101" s="34"/>
      <c r="F101" s="35"/>
    </row>
    <row r="102" spans="1:6" ht="60" customHeight="1">
      <c r="A102" s="28">
        <v>2</v>
      </c>
      <c r="B102" s="34" t="s">
        <v>245</v>
      </c>
      <c r="C102" s="34"/>
      <c r="D102" s="34"/>
      <c r="E102" s="34"/>
      <c r="F102" s="35"/>
    </row>
    <row r="103" spans="1:6" ht="45" customHeight="1">
      <c r="A103" s="28">
        <v>3</v>
      </c>
      <c r="B103" s="34" t="s">
        <v>246</v>
      </c>
      <c r="C103" s="34"/>
      <c r="D103" s="34"/>
      <c r="E103" s="34"/>
      <c r="F103" s="35"/>
    </row>
    <row r="104" spans="1:6" ht="75" customHeight="1">
      <c r="A104" s="28">
        <v>4</v>
      </c>
      <c r="B104" s="34" t="s">
        <v>247</v>
      </c>
      <c r="C104" s="34"/>
      <c r="D104" s="34"/>
      <c r="E104" s="34"/>
      <c r="F104" s="35"/>
    </row>
    <row r="105" spans="1:6" ht="120" customHeight="1">
      <c r="A105" s="28">
        <v>5</v>
      </c>
      <c r="B105" s="34" t="s">
        <v>248</v>
      </c>
      <c r="C105" s="34"/>
      <c r="D105" s="34"/>
      <c r="E105" s="34"/>
      <c r="F105" s="35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0:F100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B101:F101"/>
    <mergeCell ref="B102:F102"/>
    <mergeCell ref="B103:F103"/>
    <mergeCell ref="B104:F104"/>
    <mergeCell ref="B105:F10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2024-04-29T12:33:18Z</dcterms:modified>
  <cp:category/>
  <cp:version/>
  <cp:contentType/>
  <cp:contentStatus/>
</cp:coreProperties>
</file>