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4\Odborářská 70 byt 16 po Salay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5" i="1" s="1"/>
  <c r="G24" i="1"/>
</calcChain>
</file>

<file path=xl/sharedStrings.xml><?xml version="1.0" encoding="utf-8"?>
<sst xmlns="http://schemas.openxmlformats.org/spreadsheetml/2006/main" count="320" uniqueCount="250">
  <si>
    <t>Oprava volného bytu č. 16, Odborářská 70</t>
  </si>
  <si>
    <t>VZ č. 118/2024</t>
  </si>
  <si>
    <t>13.5.2024 11:58:41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</si>
  <si>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</si>
  <si>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</si>
  <si>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</si>
  <si>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</si>
  <si>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</si>
  <si>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</si>
  <si>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</si>
  <si>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</si>
  <si>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</si>
  <si>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</si>
  <si>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</si>
  <si>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</si>
  <si>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</si>
  <si>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</si>
  <si>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</si>
  <si>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</si>
  <si>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</si>
  <si>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</si>
  <si>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</si>
  <si>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</si>
  <si>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</si>
  <si>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</si>
  <si>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</si>
  <si>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</si>
  <si>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</si>
  <si>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</si>
  <si>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</si>
  <si>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</si>
  <si>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</si>
  <si>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</si>
  <si>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</si>
  <si>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</si>
  <si>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</si>
  <si>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</si>
  <si>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</si>
  <si>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</si>
  <si>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</si>
  <si>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</si>
  <si>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</si>
  <si>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</si>
  <si>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</si>
  <si>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3.1</t>
  </si>
  <si>
    <t>výměna wc kombi</t>
  </si>
  <si>
    <t>zvýšené pro seniory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</si>
  <si>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</si>
  <si>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</si>
  <si>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</si>
  <si>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</si>
  <si>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</si>
  <si>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</si>
  <si>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</si>
  <si>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</si>
  <si>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</si>
  <si>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,záruka min. 5 let, včetně úpravy rozvodu vody</t>
  </si>
  <si>
    <t>3.26</t>
  </si>
  <si>
    <t>výměna baterie umyvadlové stojánkové pákové</t>
  </si>
  <si>
    <t xml:space="preserve">umyvadlové stojánkové baterie s vyměnitelnou kartuší včetně úpravy vody 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</si>
  <si>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</si>
  <si>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</si>
  <si>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</si>
  <si>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</si>
  <si>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</si>
  <si>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 odkapnou plochou se zápachovou uzávěrkou, uzavírací vtok clic - clac s otvorem pro stojánkovou baterii, min. tl. plechu 0,8 mm</t>
  </si>
  <si>
    <t>3.34</t>
  </si>
  <si>
    <t>výměna pračkového ventilu</t>
  </si>
  <si>
    <t>v KU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</si>
  <si>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</si>
  <si>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</si>
  <si>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</si>
  <si>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3.54</t>
  </si>
  <si>
    <t>výměna vnitřních dveří – plné 60 cm</t>
  </si>
  <si>
    <t>60/P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</si>
  <si>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</si>
  <si>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</si>
  <si>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</si>
  <si>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</si>
  <si>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</si>
  <si>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</si>
  <si>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</si>
  <si>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</si>
  <si>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</si>
  <si>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</si>
  <si>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</si>
  <si>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</si>
  <si>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</si>
  <si>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</si>
  <si>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</si>
  <si>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</si>
  <si>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</si>
  <si>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KOUP./P</t>
  </si>
  <si>
    <t>3.86</t>
  </si>
  <si>
    <t>výměna zárubně ocelové pro dveře – šířky 80 cm</t>
  </si>
  <si>
    <t>KU/L- levé, OP/P-pravé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</si>
  <si>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</si>
  <si>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</si>
  <si>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</si>
  <si>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</si>
  <si>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</si>
  <si>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 včetně zednického zapravení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</si>
  <si>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</si>
  <si>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</si>
  <si>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</si>
  <si>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</si>
  <si>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</si>
  <si>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</si>
  <si>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</si>
  <si>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</si>
  <si>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</si>
  <si>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</si>
  <si>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</si>
  <si>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3.177</t>
  </si>
  <si>
    <t>výměna dřezového sifonu</t>
  </si>
  <si>
    <t>s vývodem pro automatickou pračku včetně novodurového odpadu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</si>
  <si>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</si>
  <si>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</si>
  <si>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</si>
  <si>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</si>
  <si>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</si>
  <si>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energetická třída min. A včetně úpravy elektroinstalace z rozváděče z předsíně do kuchyně včetně zednického zapravení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</si>
  <si>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</si>
  <si>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</si>
  <si>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</si>
  <si>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</si>
  <si>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</si>
  <si>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</si>
  <si>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</si>
  <si>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</si>
  <si>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</si>
  <si>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3.212</t>
  </si>
  <si>
    <t>výměna vnitřních dveří – prosklené 3/3 sklo svislý pruh, 80 cm</t>
  </si>
  <si>
    <t>OP 80/P, -  povrchová úprava CPL laminát dle výběru objednatele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</si>
  <si>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</si>
  <si>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</si>
  <si>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</si>
  <si>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</si>
  <si>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</si>
  <si>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</si>
  <si>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</si>
  <si>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</si>
  <si>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</si>
  <si>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</si>
  <si>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</si>
  <si>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</si>
  <si>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</si>
  <si>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</si>
  <si>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</si>
  <si>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</si>
  <si>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</si>
  <si>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</si>
  <si>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</si>
  <si>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</si>
  <si>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</si>
  <si>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</si>
  <si>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</si>
  <si>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</si>
  <si>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</si>
  <si>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</si>
  <si>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</si>
  <si>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</si>
  <si>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</si>
  <si>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</si>
  <si>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</si>
  <si>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</si>
  <si>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</si>
  <si>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</si>
  <si>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</si>
  <si>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</si>
  <si>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</si>
  <si>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</si>
  <si>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</si>
  <si>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</si>
  <si>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6.29</t>
  </si>
  <si>
    <t>zhotovení nového keramického obkladu včetně úpravy podkladu pod obklad v KU mezi horním a spodním dílem KL a kolem sporáku</t>
  </si>
  <si>
    <t>v KU včetně boční stěny, obklad doložit až k digestoři,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</si>
  <si>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</si>
  <si>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</si>
  <si>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</si>
  <si>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</si>
  <si>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</si>
  <si>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v koupelně</t>
  </si>
  <si>
    <t>6.39</t>
  </si>
  <si>
    <t>výměna revizních dvířek IŠ</t>
  </si>
  <si>
    <t>30 x 30 v rámu pro přístup k vodoměrům</t>
  </si>
  <si>
    <t>6.41</t>
  </si>
  <si>
    <t>vybourání obezděné vany</t>
  </si>
  <si>
    <t>150cm</t>
  </si>
  <si>
    <t>7.11</t>
  </si>
  <si>
    <t>nátěr radiátorů</t>
  </si>
  <si>
    <t>KU 8 litinových článků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</si>
  <si>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</si>
  <si>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</si>
  <si>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</si>
  <si>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</si>
  <si>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</si>
  <si>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</si>
  <si>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</si>
  <si>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</si>
  <si>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</si>
  <si>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8.6</t>
  </si>
  <si>
    <t>vysekání litinového odpadního potrubí, včetně demontáže</t>
  </si>
  <si>
    <t>KOUP část stoupačky v IŠ, kolena pod stropem v koupelně s propojením se spodním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</si>
  <si>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</si>
  <si>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</si>
  <si>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</si>
  <si>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</si>
  <si>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</si>
  <si>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</si>
  <si>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</si>
  <si>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</si>
  <si>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</si>
  <si>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</si>
  <si>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</si>
  <si>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480 kW vč. odvzdušňovacího ventilu, demontáže a zpětné montáže ITN odbornou firmou Po výměně radiátoru kontaktovat fa TECHEM, tel: 724 246 497 ke zpětné montáži ITN.  </t>
  </si>
  <si>
    <t>8.19</t>
  </si>
  <si>
    <t>výměna radiátoru – deskový, včetně D+M RTN, viz poznámka</t>
  </si>
  <si>
    <t xml:space="preserve">OP výkon 1243 kW vč. odvzdušňovacích ventilů, demontáže a zpětné montáže ITN odbornou firmou Po výměně radiátoru kontaktovat fa TECHEM, tel: 724 246 497 ke zpětné montáži ITN.  </t>
  </si>
  <si>
    <t>8.20</t>
  </si>
  <si>
    <t>výměna termoregulačního ventilu, včetně hlavice</t>
  </si>
  <si>
    <t>KU,OP, koupelna, např, DANFOS</t>
  </si>
  <si>
    <t>8.22</t>
  </si>
  <si>
    <t>odvzdušnění topného systému, viz poznámka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</si>
  <si>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</si>
  <si>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</si>
  <si>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</si>
  <si>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</si>
  <si>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</si>
  <si>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</si>
  <si>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na stěnu společnou s kuchyní včetně zaizolování mirelonem</t>
  </si>
  <si>
    <t>8.44</t>
  </si>
  <si>
    <t xml:space="preserve">montáž rozvodu odpadu </t>
  </si>
  <si>
    <t xml:space="preserve">pro nové umístění umývadla na stěnu společnou s kuchyní v koupelně </t>
  </si>
  <si>
    <t>9.24</t>
  </si>
  <si>
    <t>demontáž bytových doplňků, viz poznámka</t>
  </si>
  <si>
    <t>sušák na prádlo v koupelně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</si>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</sst>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20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1967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67</v>
      </c>
    </row>
    <row r="33" spans="1:10" ht="7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72</v>
      </c>
    </row>
    <row r="34" spans="1:10" ht="9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74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75</v>
      </c>
    </row>
    <row r="36" spans="1:10" ht="255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80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95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110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118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120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123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124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125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127</v>
      </c>
    </row>
    <row r="45" spans="1:10" ht="75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302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305</v>
      </c>
    </row>
    <row r="47" spans="1:10" ht="75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104</v>
      </c>
      <c r="J47" s="1">
        <v>345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107</v>
      </c>
      <c r="J48" s="1">
        <v>378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412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437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474</v>
      </c>
    </row>
    <row r="53" spans="1:10" ht="135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475</v>
      </c>
    </row>
    <row r="54" spans="1:10" ht="45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124</v>
      </c>
      <c r="J54" s="1">
        <v>476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127</v>
      </c>
      <c r="E55" s="19">
        <v>0.5</v>
      </c>
      <c r="F55" s="38"/>
      <c r="G55" s="19">
        <f t="shared" si="0"/>
        <v>0</v>
      </c>
      <c r="H55" s="37" t="s">
        <v>128</v>
      </c>
      <c r="J55" s="1">
        <v>477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127</v>
      </c>
      <c r="E56" s="19">
        <v>0.5</v>
      </c>
      <c r="F56" s="38"/>
      <c r="G56" s="19">
        <f t="shared" ref="G56:G87" si="1">ROUND(E56*F56, 2)</f>
        <v>0</v>
      </c>
      <c r="H56" s="37"/>
      <c r="J56" s="1">
        <v>478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133</v>
      </c>
      <c r="J57" s="1">
        <v>525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127</v>
      </c>
      <c r="E58" s="19">
        <v>30</v>
      </c>
      <c r="F58" s="38"/>
      <c r="G58" s="19">
        <f t="shared" si="1"/>
        <v>0</v>
      </c>
      <c r="H58" s="37" t="s">
        <v>136</v>
      </c>
      <c r="J58" s="1">
        <v>148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127</v>
      </c>
      <c r="E59" s="19">
        <v>28</v>
      </c>
      <c r="F59" s="38"/>
      <c r="G59" s="19">
        <f t="shared" si="1"/>
        <v>0</v>
      </c>
      <c r="H59" s="37" t="s">
        <v>139</v>
      </c>
      <c r="J59" s="1">
        <v>149</v>
      </c>
    </row>
    <row r="60" spans="1:10" ht="75" x14ac:dyDescent="0.25">
      <c r="A60" s="16">
        <v>37</v>
      </c>
      <c r="B60" s="17" t="s">
        <v>140</v>
      </c>
      <c r="C60" s="36" t="s">
        <v>141</v>
      </c>
      <c r="D60" s="18" t="s">
        <v>127</v>
      </c>
      <c r="E60" s="19">
        <v>28</v>
      </c>
      <c r="F60" s="38"/>
      <c r="G60" s="19">
        <f t="shared" si="1"/>
        <v>0</v>
      </c>
      <c r="H60" s="37" t="s">
        <v>142</v>
      </c>
      <c r="J60" s="1">
        <v>151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145</v>
      </c>
      <c r="E61" s="19">
        <v>30</v>
      </c>
      <c r="F61" s="38"/>
      <c r="G61" s="19">
        <f t="shared" si="1"/>
        <v>0</v>
      </c>
      <c r="H61" s="37" t="s">
        <v>146</v>
      </c>
      <c r="J61" s="1">
        <v>152</v>
      </c>
    </row>
    <row r="62" spans="1:10" ht="90" x14ac:dyDescent="0.25">
      <c r="A62" s="16">
        <v>39</v>
      </c>
      <c r="B62" s="17" t="s">
        <v>147</v>
      </c>
      <c r="C62" s="36" t="s">
        <v>148</v>
      </c>
      <c r="D62" s="18" t="s">
        <v>127</v>
      </c>
      <c r="E62" s="19">
        <v>117</v>
      </c>
      <c r="F62" s="38"/>
      <c r="G62" s="19">
        <f t="shared" si="1"/>
        <v>0</v>
      </c>
      <c r="H62" s="37" t="s">
        <v>149</v>
      </c>
      <c r="J62" s="1">
        <v>162</v>
      </c>
    </row>
    <row r="63" spans="1:10" x14ac:dyDescent="0.25">
      <c r="A63" s="16">
        <v>40</v>
      </c>
      <c r="B63" s="17" t="s">
        <v>150</v>
      </c>
      <c r="C63" s="36" t="s">
        <v>151</v>
      </c>
      <c r="D63" s="18" t="s">
        <v>127</v>
      </c>
      <c r="E63" s="19">
        <v>113</v>
      </c>
      <c r="F63" s="38"/>
      <c r="G63" s="19">
        <f t="shared" si="1"/>
        <v>0</v>
      </c>
      <c r="H63" s="37" t="s">
        <v>152</v>
      </c>
      <c r="J63" s="1">
        <v>165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127</v>
      </c>
      <c r="E64" s="19">
        <v>113</v>
      </c>
      <c r="F64" s="38"/>
      <c r="G64" s="19">
        <f t="shared" si="1"/>
        <v>0</v>
      </c>
      <c r="H64" s="37" t="s">
        <v>155</v>
      </c>
      <c r="J64" s="1">
        <v>167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127</v>
      </c>
      <c r="E65" s="19">
        <v>6</v>
      </c>
      <c r="F65" s="38"/>
      <c r="G65" s="19">
        <f t="shared" si="1"/>
        <v>0</v>
      </c>
      <c r="H65" s="37" t="s">
        <v>158</v>
      </c>
      <c r="J65" s="1">
        <v>175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127</v>
      </c>
      <c r="E66" s="19">
        <v>9</v>
      </c>
      <c r="F66" s="38"/>
      <c r="G66" s="19">
        <f t="shared" si="1"/>
        <v>0</v>
      </c>
      <c r="H66" s="37" t="s">
        <v>161</v>
      </c>
      <c r="J66" s="1">
        <v>176</v>
      </c>
    </row>
    <row r="67" spans="1:10" ht="90" x14ac:dyDescent="0.25">
      <c r="A67" s="16">
        <v>44</v>
      </c>
      <c r="B67" s="17" t="s">
        <v>162</v>
      </c>
      <c r="C67" s="36" t="s">
        <v>163</v>
      </c>
      <c r="D67" s="18" t="s">
        <v>127</v>
      </c>
      <c r="E67" s="19">
        <v>9</v>
      </c>
      <c r="F67" s="38"/>
      <c r="G67" s="19">
        <f t="shared" si="1"/>
        <v>0</v>
      </c>
      <c r="H67" s="37" t="s">
        <v>164</v>
      </c>
      <c r="J67" s="1">
        <v>177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127</v>
      </c>
      <c r="E68" s="19">
        <v>1.6</v>
      </c>
      <c r="F68" s="38"/>
      <c r="G68" s="19">
        <f t="shared" si="1"/>
        <v>0</v>
      </c>
      <c r="H68" s="37" t="s">
        <v>167</v>
      </c>
      <c r="J68" s="1">
        <v>179</v>
      </c>
    </row>
    <row r="69" spans="1:10" ht="60" x14ac:dyDescent="0.25">
      <c r="A69" s="16">
        <v>46</v>
      </c>
      <c r="B69" s="17" t="s">
        <v>168</v>
      </c>
      <c r="C69" s="36" t="s">
        <v>169</v>
      </c>
      <c r="D69" s="18" t="s">
        <v>127</v>
      </c>
      <c r="E69" s="19">
        <v>1.6</v>
      </c>
      <c r="F69" s="38"/>
      <c r="G69" s="19">
        <f t="shared" si="1"/>
        <v>0</v>
      </c>
      <c r="H69" s="37" t="s">
        <v>170</v>
      </c>
      <c r="J69" s="1">
        <v>182</v>
      </c>
    </row>
    <row r="70" spans="1:10" ht="30" x14ac:dyDescent="0.25">
      <c r="A70" s="16">
        <v>47</v>
      </c>
      <c r="B70" s="17" t="s">
        <v>171</v>
      </c>
      <c r="C70" s="36" t="s">
        <v>172</v>
      </c>
      <c r="D70" s="18" t="s">
        <v>127</v>
      </c>
      <c r="E70" s="19">
        <v>1.6</v>
      </c>
      <c r="F70" s="38"/>
      <c r="G70" s="19">
        <f t="shared" si="1"/>
        <v>0</v>
      </c>
      <c r="H70" s="37" t="s">
        <v>173</v>
      </c>
      <c r="J70" s="1">
        <v>186</v>
      </c>
    </row>
    <row r="71" spans="1:10" ht="90" x14ac:dyDescent="0.25">
      <c r="A71" s="16">
        <v>48</v>
      </c>
      <c r="B71" s="17" t="s">
        <v>174</v>
      </c>
      <c r="C71" s="36" t="s">
        <v>175</v>
      </c>
      <c r="D71" s="18" t="s">
        <v>127</v>
      </c>
      <c r="E71" s="19">
        <v>2</v>
      </c>
      <c r="F71" s="38"/>
      <c r="G71" s="19">
        <f t="shared" si="1"/>
        <v>0</v>
      </c>
      <c r="H71" s="37" t="s">
        <v>176</v>
      </c>
      <c r="J71" s="1">
        <v>401</v>
      </c>
    </row>
    <row r="72" spans="1:10" ht="105" x14ac:dyDescent="0.25">
      <c r="A72" s="16">
        <v>49</v>
      </c>
      <c r="B72" s="17" t="s">
        <v>177</v>
      </c>
      <c r="C72" s="36" t="s">
        <v>178</v>
      </c>
      <c r="D72" s="18" t="s">
        <v>127</v>
      </c>
      <c r="E72" s="19">
        <v>3</v>
      </c>
      <c r="F72" s="38"/>
      <c r="G72" s="19">
        <f t="shared" si="1"/>
        <v>0</v>
      </c>
      <c r="H72" s="37" t="s">
        <v>179</v>
      </c>
      <c r="J72" s="1">
        <v>445</v>
      </c>
    </row>
    <row r="73" spans="1:10" ht="45" x14ac:dyDescent="0.25">
      <c r="A73" s="16">
        <v>50</v>
      </c>
      <c r="B73" s="17" t="s">
        <v>180</v>
      </c>
      <c r="C73" s="36" t="s">
        <v>181</v>
      </c>
      <c r="D73" s="18" t="s">
        <v>127</v>
      </c>
      <c r="E73" s="19">
        <v>0.45</v>
      </c>
      <c r="F73" s="38"/>
      <c r="G73" s="19">
        <f t="shared" si="1"/>
        <v>0</v>
      </c>
      <c r="H73" s="37" t="s">
        <v>182</v>
      </c>
      <c r="J73" s="1">
        <v>446</v>
      </c>
    </row>
    <row r="74" spans="1:10" ht="30" x14ac:dyDescent="0.25">
      <c r="A74" s="16">
        <v>51</v>
      </c>
      <c r="B74" s="17" t="s">
        <v>183</v>
      </c>
      <c r="C74" s="36" t="s">
        <v>184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185</v>
      </c>
      <c r="J74" s="1">
        <v>471</v>
      </c>
    </row>
    <row r="75" spans="1:10" x14ac:dyDescent="0.25">
      <c r="A75" s="16">
        <v>52</v>
      </c>
      <c r="B75" s="17" t="s">
        <v>186</v>
      </c>
      <c r="C75" s="36" t="s">
        <v>187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188</v>
      </c>
      <c r="J75" s="1">
        <v>479</v>
      </c>
    </row>
    <row r="76" spans="1:10" x14ac:dyDescent="0.25">
      <c r="A76" s="16">
        <v>53</v>
      </c>
      <c r="B76" s="17" t="s">
        <v>189</v>
      </c>
      <c r="C76" s="36" t="s">
        <v>190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191</v>
      </c>
      <c r="J76" s="1">
        <v>204</v>
      </c>
    </row>
    <row r="77" spans="1:10" x14ac:dyDescent="0.25">
      <c r="A77" s="16">
        <v>54</v>
      </c>
      <c r="B77" s="17" t="s">
        <v>192</v>
      </c>
      <c r="C77" s="36" t="s">
        <v>193</v>
      </c>
      <c r="D77" s="18" t="s">
        <v>40</v>
      </c>
      <c r="E77" s="19">
        <v>1</v>
      </c>
      <c r="F77" s="38"/>
      <c r="G77" s="19">
        <f t="shared" si="1"/>
        <v>0</v>
      </c>
      <c r="H77" s="37" t="s">
        <v>194</v>
      </c>
      <c r="J77" s="1">
        <v>205</v>
      </c>
    </row>
    <row r="78" spans="1:10" x14ac:dyDescent="0.25">
      <c r="A78" s="16">
        <v>55</v>
      </c>
      <c r="B78" s="17" t="s">
        <v>195</v>
      </c>
      <c r="C78" s="36" t="s">
        <v>196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197</v>
      </c>
      <c r="J78" s="1">
        <v>207</v>
      </c>
    </row>
    <row r="79" spans="1:10" ht="45" x14ac:dyDescent="0.25">
      <c r="A79" s="16">
        <v>56</v>
      </c>
      <c r="B79" s="17" t="s">
        <v>198</v>
      </c>
      <c r="C79" s="36" t="s">
        <v>199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200</v>
      </c>
      <c r="J79" s="1">
        <v>209</v>
      </c>
    </row>
    <row r="80" spans="1:10" ht="60" x14ac:dyDescent="0.25">
      <c r="A80" s="16">
        <v>57</v>
      </c>
      <c r="B80" s="17" t="s">
        <v>201</v>
      </c>
      <c r="C80" s="36" t="s">
        <v>202</v>
      </c>
      <c r="D80" s="18" t="s">
        <v>145</v>
      </c>
      <c r="E80" s="19">
        <v>2.6</v>
      </c>
      <c r="F80" s="38"/>
      <c r="G80" s="19">
        <f t="shared" si="1"/>
        <v>0</v>
      </c>
      <c r="H80" s="37" t="s">
        <v>203</v>
      </c>
      <c r="J80" s="1">
        <v>219</v>
      </c>
    </row>
    <row r="81" spans="1:10" ht="60" x14ac:dyDescent="0.25">
      <c r="A81" s="16">
        <v>58</v>
      </c>
      <c r="B81" s="17" t="s">
        <v>204</v>
      </c>
      <c r="C81" s="36" t="s">
        <v>205</v>
      </c>
      <c r="D81" s="18" t="s">
        <v>145</v>
      </c>
      <c r="E81" s="19">
        <v>2.6</v>
      </c>
      <c r="F81" s="38"/>
      <c r="G81" s="19">
        <f t="shared" si="1"/>
        <v>0</v>
      </c>
      <c r="H81" s="37" t="s">
        <v>203</v>
      </c>
      <c r="J81" s="1">
        <v>221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158</v>
      </c>
      <c r="J82" s="1">
        <v>222</v>
      </c>
    </row>
    <row r="83" spans="1:10" ht="30" x14ac:dyDescent="0.25">
      <c r="A83" s="16">
        <v>60</v>
      </c>
      <c r="B83" s="17" t="s">
        <v>208</v>
      </c>
      <c r="C83" s="36" t="s">
        <v>209</v>
      </c>
      <c r="D83" s="18" t="s">
        <v>40</v>
      </c>
      <c r="E83" s="19">
        <v>1</v>
      </c>
      <c r="F83" s="38"/>
      <c r="G83" s="19">
        <f t="shared" si="1"/>
        <v>0</v>
      </c>
      <c r="H83" s="37" t="s">
        <v>210</v>
      </c>
      <c r="J83" s="1">
        <v>224</v>
      </c>
    </row>
    <row r="84" spans="1:10" ht="30" x14ac:dyDescent="0.25">
      <c r="A84" s="16">
        <v>61</v>
      </c>
      <c r="B84" s="17" t="s">
        <v>211</v>
      </c>
      <c r="C84" s="36" t="s">
        <v>212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225</v>
      </c>
    </row>
    <row r="85" spans="1:10" ht="120" x14ac:dyDescent="0.25">
      <c r="A85" s="16">
        <v>62</v>
      </c>
      <c r="B85" s="17" t="s">
        <v>213</v>
      </c>
      <c r="C85" s="36" t="s">
        <v>214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215</v>
      </c>
      <c r="J85" s="1">
        <v>230</v>
      </c>
    </row>
    <row r="86" spans="1:10" ht="120" x14ac:dyDescent="0.25">
      <c r="A86" s="16">
        <v>63</v>
      </c>
      <c r="B86" s="17" t="s">
        <v>216</v>
      </c>
      <c r="C86" s="36" t="s">
        <v>217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218</v>
      </c>
      <c r="J86" s="1">
        <v>232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36</v>
      </c>
      <c r="E87" s="19">
        <v>3</v>
      </c>
      <c r="F87" s="38"/>
      <c r="G87" s="19">
        <f t="shared" si="1"/>
        <v>0</v>
      </c>
      <c r="H87" s="37" t="s">
        <v>221</v>
      </c>
      <c r="J87" s="1">
        <v>233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40</v>
      </c>
      <c r="E88" s="19">
        <v>1</v>
      </c>
      <c r="F88" s="38"/>
      <c r="G88" s="19">
        <f t="shared" ref="G88:G94" si="2">ROUND(E88*F88, 2)</f>
        <v>0</v>
      </c>
      <c r="H88" s="37"/>
      <c r="J88" s="1">
        <v>235</v>
      </c>
    </row>
    <row r="89" spans="1:10" x14ac:dyDescent="0.25">
      <c r="A89" s="16">
        <v>66</v>
      </c>
      <c r="B89" s="17" t="s">
        <v>224</v>
      </c>
      <c r="C89" s="36" t="s">
        <v>225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447</v>
      </c>
    </row>
    <row r="90" spans="1:10" ht="30" x14ac:dyDescent="0.25">
      <c r="A90" s="16">
        <v>67</v>
      </c>
      <c r="B90" s="17" t="s">
        <v>226</v>
      </c>
      <c r="C90" s="36" t="s">
        <v>227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448</v>
      </c>
    </row>
    <row r="91" spans="1:10" ht="75" x14ac:dyDescent="0.25">
      <c r="A91" s="16">
        <v>68</v>
      </c>
      <c r="B91" s="17" t="s">
        <v>228</v>
      </c>
      <c r="C91" s="36" t="s">
        <v>229</v>
      </c>
      <c r="D91" s="18" t="s">
        <v>145</v>
      </c>
      <c r="E91" s="19">
        <v>2</v>
      </c>
      <c r="F91" s="38"/>
      <c r="G91" s="19">
        <f t="shared" si="2"/>
        <v>0</v>
      </c>
      <c r="H91" s="37" t="s">
        <v>230</v>
      </c>
      <c r="J91" s="1">
        <v>490</v>
      </c>
    </row>
    <row r="92" spans="1:10" ht="45" x14ac:dyDescent="0.25">
      <c r="A92" s="16">
        <v>69</v>
      </c>
      <c r="B92" s="17" t="s">
        <v>231</v>
      </c>
      <c r="C92" s="36" t="s">
        <v>232</v>
      </c>
      <c r="D92" s="18" t="s">
        <v>145</v>
      </c>
      <c r="E92" s="19">
        <v>1</v>
      </c>
      <c r="F92" s="38"/>
      <c r="G92" s="19">
        <f t="shared" si="2"/>
        <v>0</v>
      </c>
      <c r="H92" s="37" t="s">
        <v>233</v>
      </c>
      <c r="J92" s="1">
        <v>491</v>
      </c>
    </row>
    <row r="93" spans="1:10" ht="30" x14ac:dyDescent="0.25">
      <c r="A93" s="16">
        <v>70</v>
      </c>
      <c r="B93" s="17" t="s">
        <v>234</v>
      </c>
      <c r="C93" s="36" t="s">
        <v>235</v>
      </c>
      <c r="D93" s="18" t="s">
        <v>40</v>
      </c>
      <c r="E93" s="19">
        <v>1</v>
      </c>
      <c r="F93" s="38"/>
      <c r="G93" s="19">
        <f t="shared" si="2"/>
        <v>0</v>
      </c>
      <c r="H93" s="37" t="s">
        <v>236</v>
      </c>
      <c r="J93" s="1">
        <v>303</v>
      </c>
    </row>
    <row r="94" spans="1:10" x14ac:dyDescent="0.25">
      <c r="A94" s="16">
        <v>71</v>
      </c>
      <c r="B94" s="17" t="s">
        <v>237</v>
      </c>
      <c r="C94" s="36" t="s">
        <v>238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336</v>
      </c>
    </row>
    <row r="95" spans="1:10" ht="18.75" x14ac:dyDescent="0.25">
      <c r="A95" s="44" t="s">
        <v>239</v>
      </c>
      <c r="B95" s="45"/>
      <c r="C95" s="45"/>
      <c r="D95" s="45"/>
      <c r="E95" s="45"/>
      <c r="F95" s="45"/>
      <c r="G95" s="15">
        <f>SUM(G24:G94)</f>
        <v>10000</v>
      </c>
      <c r="H95" s="26"/>
    </row>
    <row r="96" spans="1:10" s="29" customFormat="1" ht="27" customHeight="1" x14ac:dyDescent="0.25">
      <c r="A96" s="68" t="s">
        <v>240</v>
      </c>
      <c r="B96" s="68"/>
      <c r="C96" s="68"/>
      <c r="D96" s="68"/>
      <c r="E96" s="68"/>
      <c r="F96" s="68"/>
      <c r="G96" s="68"/>
      <c r="H96" s="68"/>
    </row>
    <row r="97" spans="1:8" ht="27" customHeight="1" x14ac:dyDescent="0.25">
      <c r="A97" s="67" t="s">
        <v>241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242</v>
      </c>
      <c r="B98" s="33"/>
      <c r="C98" s="33"/>
      <c r="D98" s="33"/>
      <c r="E98" s="34"/>
      <c r="F98" s="39"/>
      <c r="G98" s="31" t="s">
        <v>243</v>
      </c>
      <c r="H98" s="30"/>
    </row>
    <row r="99" spans="1:8" ht="15.75" customHeight="1" x14ac:dyDescent="0.25">
      <c r="A99" s="27"/>
      <c r="B99" s="42" t="s">
        <v>244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245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246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247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248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249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2024-05-13T10:24:14Z</cp:lastPrinted>
  <dcterms:created xsi:type="dcterms:W3CDTF">2016-02-28T17:51:02Z</dcterms:created>
  <dcterms:modified xsi:type="dcterms:W3CDTF">2024-05-13T10:26:40Z</dcterms:modified>
  <cp:category/>
</cp:coreProperties>
</file>