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<sst xmlns="http://schemas.openxmlformats.org/spreadsheetml/2006/main" count="246" uniqueCount="195">
  <si>
    <t>Oprava volného bytu č. 39, ul. V. Košaře 1</t>
  </si>
  <si>
    <t>VZ č. 92/2024</t>
  </si>
  <si>
    <t>10.4.2024 14:40:35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</si>
  <si>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</si>
  <si>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</si>
  <si>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</si>
  <si>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</si>
  <si>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</si>
  <si>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</si>
  <si>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</si>
  <si>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</si>
  <si>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</si>
  <si>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</si>
  <si>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</si>
  <si>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</si>
  <si>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</si>
  <si>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</si>
  <si>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</si>
  <si>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</si>
  <si>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</si>
  <si>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</si>
  <si>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</si>
  <si>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</si>
  <si>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</si>
  <si>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</si>
  <si>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</si>
  <si>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</si>
  <si>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</si>
  <si>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</si>
  <si>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</si>
  <si>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</si>
  <si>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</si>
  <si>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</si>
  <si>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</si>
  <si>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</si>
  <si>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</si>
  <si>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</si>
  <si>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</si>
  <si>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</si>
  <si>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</si>
  <si>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</si>
  <si>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</si>
  <si>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</si>
  <si>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</si>
  <si>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</si>
  <si>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</si>
  <si>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</si>
  <si>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</si>
  <si>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osvětlení v KOU</t>
  </si>
  <si>
    <t>3.10</t>
  </si>
  <si>
    <t>výměna vany 160 cm</t>
  </si>
  <si>
    <t>Akrylová</t>
  </si>
  <si>
    <t>3.22</t>
  </si>
  <si>
    <t>výměna baterie dřezové stojánkové pákové</t>
  </si>
  <si>
    <t>3.33</t>
  </si>
  <si>
    <t>výměna dřezu nerez včetně příslušenství</t>
  </si>
  <si>
    <t>min. tl. plechu 0,8 mm</t>
  </si>
  <si>
    <t>3.39</t>
  </si>
  <si>
    <t>výměna kuchyňské linky atypický rozměr, viz poznámka</t>
  </si>
  <si>
    <t>cca 2,25 m,tloušťka lamina min. 18mm, dekor dřevo, ve spodní části 4x šuplík s kolejničkami, ABS hrany 2mm, včetně skříňky nad vysunovací digestoř, zavírače zásuvek a dvířek s měkkým dorazem (měkký doraz při otevírání i při zavírání), spodní skříňky osadit na nožkách s krycí lištou výšky max. 10 cm a zakončené transparentní lištou, masívní tyčové úchytky, osvětlení led páskem v AL liště</t>
  </si>
  <si>
    <t>3.42</t>
  </si>
  <si>
    <t>výměna digestoře komínové s vnějším odtahem</t>
  </si>
  <si>
    <t>výsuvná, dle VOP</t>
  </si>
  <si>
    <t>3.48</t>
  </si>
  <si>
    <t>výměna spižní skříně včetně polic a žebříku</t>
  </si>
  <si>
    <t>tloušťka lamina min. 18mm, dekor dtto KU-linka, dvířka dvoukřídlá (umístěná tak, aby parapet nebránil plnému otevírání dvířek), zavírač dvířek s měkkým dorazem, masívní tyčové úchytky</t>
  </si>
  <si>
    <t>3.60</t>
  </si>
  <si>
    <t>výměna vnitřních dveří – prosklené 2/3 sklo 80 cm</t>
  </si>
  <si>
    <t>2x OP (z PŘ + KU) - bílé</t>
  </si>
  <si>
    <t>3.69</t>
  </si>
  <si>
    <t>výměna dveřního prahu – délka 80 cm</t>
  </si>
  <si>
    <t>OP - lak</t>
  </si>
  <si>
    <t>3.82</t>
  </si>
  <si>
    <t>výměna dveřního kování</t>
  </si>
  <si>
    <t>kov - OP</t>
  </si>
  <si>
    <t>3.83</t>
  </si>
  <si>
    <t>výměna zámku u dveří</t>
  </si>
  <si>
    <t>OP</t>
  </si>
  <si>
    <t>3.116</t>
  </si>
  <si>
    <t>výměna dřezové desky atypický rozměr, vč. ukončovacích lišt - viz poznámka</t>
  </si>
  <si>
    <t>cca 2,25 m, min. tl.38 mm</t>
  </si>
  <si>
    <t>3.118</t>
  </si>
  <si>
    <t>výměna větracích mřížek</t>
  </si>
  <si>
    <t>KU ve spiž. skříni, s uzavíratelnými klapkami</t>
  </si>
  <si>
    <t>3.133</t>
  </si>
  <si>
    <t>oprava vestavné/spižní skříně, viz poznámka</t>
  </si>
  <si>
    <t>šatní skříň v PŘ cca 285x265x60 cm - výměna 2ks bočních krycích lišt rámu (cca 5x265 cm) a 4ks bočních krycích (kartáčových cca 5x265 cm) lišt posuvných dveří, zachovat dekor, brzdící plíšky prostředních posuvných dveří včetně seřízení dveří</t>
  </si>
  <si>
    <t>3.145</t>
  </si>
  <si>
    <t>přebroušení a lakování stávajících dveřních prahů vč. demontáže a zpětné montáže, viz poznámka</t>
  </si>
  <si>
    <t>80 cm - vstupní dveře</t>
  </si>
  <si>
    <t>3.185</t>
  </si>
  <si>
    <t>oprava baterie, viz poznámka</t>
  </si>
  <si>
    <t>výměna držáku sprchovací hadice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</si>
  <si>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</si>
  <si>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</si>
  <si>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</si>
  <si>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</si>
  <si>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</si>
  <si>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</si>
  <si>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</si>
  <si>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</si>
  <si>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OP+LO+KU+DP+PŘ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</si>
  <si>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</si>
  <si>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</si>
  <si>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</si>
  <si>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</si>
  <si>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</si>
  <si>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4.8</t>
  </si>
  <si>
    <t>odstranění palubové podlahy</t>
  </si>
  <si>
    <t>5.6</t>
  </si>
  <si>
    <t>malba dvojnásobná bílá</t>
  </si>
  <si>
    <t>KU+OP+DP+LO+PŘ včetně penetračního nátěru, vyrovnání a vyspravení stěn malířskou stěrkou 30%</t>
  </si>
  <si>
    <t>5.7</t>
  </si>
  <si>
    <t>malba voděodolnou barvou – bytové jádro</t>
  </si>
  <si>
    <t>KU+PŘ</t>
  </si>
  <si>
    <t>5.17</t>
  </si>
  <si>
    <t>silikonování spár, viz poznámka</t>
  </si>
  <si>
    <t>celý byt - styk prahů s podlahou a zárubněmi, kolem oken, balkón. dveří (i z venkovní strany) a parapetů</t>
  </si>
  <si>
    <t>6.3</t>
  </si>
  <si>
    <t>obezdění vany 160 cm,včetně instalace vanových dvířek</t>
  </si>
  <si>
    <t>dvířka na magnet</t>
  </si>
  <si>
    <t>6.5</t>
  </si>
  <si>
    <t>oprava keramického obkladu</t>
  </si>
  <si>
    <t>výměna 5ks vnitřních rohových lišt</t>
  </si>
  <si>
    <t>6.6</t>
  </si>
  <si>
    <t>přespárování keramického obkladu</t>
  </si>
  <si>
    <t>KOU - zachovat dekor</t>
  </si>
  <si>
    <t>6.7</t>
  </si>
  <si>
    <t>provedení hydroizolace pod obklad</t>
  </si>
  <si>
    <t>KOU</t>
  </si>
  <si>
    <t>6.8</t>
  </si>
  <si>
    <t>vybourání keramického obkladu</t>
  </si>
  <si>
    <t>KOU+KU</t>
  </si>
  <si>
    <t>6.9</t>
  </si>
  <si>
    <t>provedení keramického obkladu včetně úpravy podkladu</t>
  </si>
  <si>
    <t>KOU (kolem vany)  + KU-mezi vrchním a spodním dílem KL a kolem sporáku po zárubně (na SDK desky)</t>
  </si>
  <si>
    <t>6.12</t>
  </si>
  <si>
    <t>přespárování dlažby</t>
  </si>
  <si>
    <t>kolem vany</t>
  </si>
  <si>
    <t>6.41</t>
  </si>
  <si>
    <t>vybourání obezděné vany</t>
  </si>
  <si>
    <t>160 cm</t>
  </si>
  <si>
    <t>7.16</t>
  </si>
  <si>
    <t>nátěr zárubní – šířka 80 cm</t>
  </si>
  <si>
    <t>OP barva bílá syntetika</t>
  </si>
  <si>
    <t>7.19</t>
  </si>
  <si>
    <t>nátěr parapetních desek vnějších</t>
  </si>
  <si>
    <t>lodžie - plech cca 155x30 cm, barva šedá syntetika</t>
  </si>
  <si>
    <t>8.16</t>
  </si>
  <si>
    <t>výměna radiátoru – deskový,viz poznámka</t>
  </si>
  <si>
    <t>minimální hodnoty těles ÚT - KU(1.201kW) + OP(1.651 kW) + DP(940 kW)</t>
  </si>
  <si>
    <t>8.20</t>
  </si>
  <si>
    <t>výměna termoregulačního ventilu, včetně hlavice</t>
  </si>
  <si>
    <t>OP+KU+DP+LO</t>
  </si>
  <si>
    <t>8.21</t>
  </si>
  <si>
    <t>oprava rozvodu ÚT, viz poznámka</t>
  </si>
  <si>
    <t>OP+KU+DP - pro napojení nových těles ÚT</t>
  </si>
  <si>
    <t>8.24</t>
  </si>
  <si>
    <t>kontrola a případná oprava (výměna) odpadů</t>
  </si>
  <si>
    <t>KOU+WC, KU</t>
  </si>
  <si>
    <t>8.39</t>
  </si>
  <si>
    <t>výměna pračkového sifonu</t>
  </si>
  <si>
    <t>v KOU</t>
  </si>
  <si>
    <t>9.1</t>
  </si>
  <si>
    <t>opravy a seřízení plastových oken, viz poznámka</t>
  </si>
  <si>
    <t>celý byt včetně balkon. dveří (9 okenních křídel + 1x balkón dveře)</t>
  </si>
  <si>
    <t>9.14</t>
  </si>
  <si>
    <t>výroba klíčů pro zámkovou vložku</t>
  </si>
  <si>
    <t>poštovní schránka</t>
  </si>
  <si>
    <t>9.24</t>
  </si>
  <si>
    <t>demontáž bytových doplňků, viz poznámka</t>
  </si>
  <si>
    <t>plynový sporák včetně vystavení vyřazovacího protokolu, KOU - odstranění 2ks držáků konzol</t>
  </si>
  <si>
    <t>9.25</t>
  </si>
  <si>
    <t>oprava dveří</t>
  </si>
  <si>
    <t>LO+KOU upevnění dveřního rozetového kování, přetmelení dírek ve vstupních dveřích</t>
  </si>
  <si>
    <t>9.31</t>
  </si>
  <si>
    <t>oprava WC, splachovače, viz. poznámka</t>
  </si>
  <si>
    <t>oprava - výměna splachovacího mechanismu pro WC kombi JIKA duální</t>
  </si>
  <si>
    <t>9.37</t>
  </si>
  <si>
    <t>doplňující práce viz poznámka</t>
  </si>
  <si>
    <t>výměna 2ks čipů od domu</t>
  </si>
  <si>
    <t>11.33</t>
  </si>
  <si>
    <t>celkový úklid po opravách</t>
  </si>
  <si>
    <t>včetně umytí oken a balkón. dveří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</si>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</sst>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19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74</v>
      </c>
    </row>
    <row r="32" spans="1:10" ht="22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83</v>
      </c>
    </row>
    <row r="34" spans="1:10" ht="10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89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150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328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361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462</v>
      </c>
    </row>
    <row r="44" spans="1:10" ht="7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497</v>
      </c>
    </row>
    <row r="45" spans="1:10" ht="45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95</v>
      </c>
      <c r="J45" s="1">
        <v>498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71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71</v>
      </c>
      <c r="F47" s="38"/>
      <c r="G47" s="19">
        <f t="shared" si="0"/>
        <v>0</v>
      </c>
      <c r="H47" s="37" t="s">
        <v>101</v>
      </c>
      <c r="J47" s="1">
        <v>151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106</v>
      </c>
      <c r="E48" s="19">
        <v>79</v>
      </c>
      <c r="F48" s="38"/>
      <c r="G48" s="19">
        <f t="shared" si="0"/>
        <v>0</v>
      </c>
      <c r="H48" s="37" t="s">
        <v>101</v>
      </c>
      <c r="J48" s="1">
        <v>153</v>
      </c>
    </row>
    <row r="49" spans="1:10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71</v>
      </c>
      <c r="F49" s="38"/>
      <c r="G49" s="19">
        <f t="shared" si="0"/>
        <v>0</v>
      </c>
      <c r="H49" s="37" t="s">
        <v>101</v>
      </c>
      <c r="J49" s="1">
        <v>155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100</v>
      </c>
      <c r="E50" s="19">
        <v>272</v>
      </c>
      <c r="F50" s="38"/>
      <c r="G50" s="19">
        <f t="shared" si="0"/>
        <v>0</v>
      </c>
      <c r="H50" s="37" t="s">
        <v>111</v>
      </c>
      <c r="J50" s="1">
        <v>167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100</v>
      </c>
      <c r="E51" s="19">
        <v>14</v>
      </c>
      <c r="F51" s="38"/>
      <c r="G51" s="19">
        <f t="shared" si="0"/>
        <v>0</v>
      </c>
      <c r="H51" s="37" t="s">
        <v>114</v>
      </c>
      <c r="J51" s="1">
        <v>168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106</v>
      </c>
      <c r="E52" s="19">
        <v>47</v>
      </c>
      <c r="F52" s="38"/>
      <c r="G52" s="19">
        <f t="shared" si="0"/>
        <v>0</v>
      </c>
      <c r="H52" s="37" t="s">
        <v>117</v>
      </c>
      <c r="J52" s="1">
        <v>416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120</v>
      </c>
      <c r="J53" s="1">
        <v>171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100</v>
      </c>
      <c r="E54" s="19">
        <v>1</v>
      </c>
      <c r="F54" s="38"/>
      <c r="G54" s="19">
        <f t="shared" si="0"/>
        <v>0</v>
      </c>
      <c r="H54" s="37" t="s">
        <v>123</v>
      </c>
      <c r="J54" s="1">
        <v>173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100</v>
      </c>
      <c r="E55" s="19">
        <v>1</v>
      </c>
      <c r="F55" s="38"/>
      <c r="G55" s="19">
        <f t="shared" si="0"/>
        <v>0</v>
      </c>
      <c r="H55" s="37" t="s">
        <v>126</v>
      </c>
      <c r="J55" s="1">
        <v>174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100</v>
      </c>
      <c r="E56" s="19">
        <v>2</v>
      </c>
      <c r="F56" s="38"/>
      <c r="G56" s="19">
        <f t="shared" ref="G56:G74" si="1">ROUND(E56*F56, 2)</f>
        <v>0</v>
      </c>
      <c r="H56" s="37" t="s">
        <v>129</v>
      </c>
      <c r="J56" s="1">
        <v>175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100</v>
      </c>
      <c r="E57" s="19">
        <v>6</v>
      </c>
      <c r="F57" s="38"/>
      <c r="G57" s="19">
        <f t="shared" si="1"/>
        <v>0</v>
      </c>
      <c r="H57" s="37" t="s">
        <v>132</v>
      </c>
      <c r="J57" s="1">
        <v>176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100</v>
      </c>
      <c r="E58" s="19">
        <v>6</v>
      </c>
      <c r="F58" s="38"/>
      <c r="G58" s="19">
        <f t="shared" si="1"/>
        <v>0</v>
      </c>
      <c r="H58" s="37" t="s">
        <v>135</v>
      </c>
      <c r="J58" s="1">
        <v>177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100</v>
      </c>
      <c r="E59" s="19">
        <v>0.5</v>
      </c>
      <c r="F59" s="38"/>
      <c r="G59" s="19">
        <f t="shared" si="1"/>
        <v>0</v>
      </c>
      <c r="H59" s="37" t="s">
        <v>138</v>
      </c>
      <c r="J59" s="1">
        <v>180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141</v>
      </c>
      <c r="J60" s="1">
        <v>479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144</v>
      </c>
      <c r="J61" s="1">
        <v>209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100</v>
      </c>
      <c r="E62" s="19">
        <v>0.5</v>
      </c>
      <c r="F62" s="38"/>
      <c r="G62" s="19">
        <f t="shared" si="1"/>
        <v>0</v>
      </c>
      <c r="H62" s="37" t="s">
        <v>147</v>
      </c>
      <c r="J62" s="1">
        <v>212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150</v>
      </c>
      <c r="J63" s="1">
        <v>229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4</v>
      </c>
      <c r="F64" s="38"/>
      <c r="G64" s="19">
        <f t="shared" si="1"/>
        <v>0</v>
      </c>
      <c r="H64" s="37" t="s">
        <v>153</v>
      </c>
      <c r="J64" s="1">
        <v>233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42</v>
      </c>
      <c r="E65" s="19">
        <v>1</v>
      </c>
      <c r="F65" s="38"/>
      <c r="G65" s="19">
        <f t="shared" si="1"/>
        <v>0</v>
      </c>
      <c r="H65" s="37" t="s">
        <v>156</v>
      </c>
      <c r="J65" s="1">
        <v>234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159</v>
      </c>
      <c r="J66" s="1">
        <v>329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162</v>
      </c>
      <c r="J67" s="1">
        <v>456</v>
      </c>
    </row>
    <row r="68" spans="1:10" ht="45" x14ac:dyDescent="0.25">
      <c r="A68" s="16">
        <v>45</v>
      </c>
      <c r="B68" s="17" t="s">
        <v>163</v>
      </c>
      <c r="C68" s="36" t="s">
        <v>164</v>
      </c>
      <c r="D68" s="18" t="s">
        <v>36</v>
      </c>
      <c r="E68" s="19">
        <v>4</v>
      </c>
      <c r="F68" s="38"/>
      <c r="G68" s="19">
        <f t="shared" si="1"/>
        <v>0</v>
      </c>
      <c r="H68" s="37" t="s">
        <v>165</v>
      </c>
      <c r="J68" s="1">
        <v>237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168</v>
      </c>
      <c r="J69" s="1">
        <v>250</v>
      </c>
    </row>
    <row r="70" spans="1:10" ht="60" x14ac:dyDescent="0.25">
      <c r="A70" s="16">
        <v>47</v>
      </c>
      <c r="B70" s="17" t="s">
        <v>169</v>
      </c>
      <c r="C70" s="36" t="s">
        <v>170</v>
      </c>
      <c r="D70" s="18" t="s">
        <v>42</v>
      </c>
      <c r="E70" s="19">
        <v>1</v>
      </c>
      <c r="F70" s="38"/>
      <c r="G70" s="19">
        <f t="shared" si="1"/>
        <v>0</v>
      </c>
      <c r="H70" s="37" t="s">
        <v>171</v>
      </c>
      <c r="J70" s="1">
        <v>303</v>
      </c>
    </row>
    <row r="71" spans="1:10" ht="60" x14ac:dyDescent="0.25">
      <c r="A71" s="16">
        <v>48</v>
      </c>
      <c r="B71" s="17" t="s">
        <v>172</v>
      </c>
      <c r="C71" s="36" t="s">
        <v>173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174</v>
      </c>
      <c r="J71" s="1">
        <v>350</v>
      </c>
    </row>
    <row r="72" spans="1:10" ht="45" x14ac:dyDescent="0.25">
      <c r="A72" s="16">
        <v>49</v>
      </c>
      <c r="B72" s="17" t="s">
        <v>175</v>
      </c>
      <c r="C72" s="36" t="s">
        <v>176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177</v>
      </c>
      <c r="J72" s="1">
        <v>457</v>
      </c>
    </row>
    <row r="73" spans="1:10" x14ac:dyDescent="0.25">
      <c r="A73" s="16">
        <v>50</v>
      </c>
      <c r="B73" s="17" t="s">
        <v>178</v>
      </c>
      <c r="C73" s="36" t="s">
        <v>179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180</v>
      </c>
      <c r="J73" s="1">
        <v>514</v>
      </c>
    </row>
    <row r="74" spans="1:10" ht="30" x14ac:dyDescent="0.25">
      <c r="A74" s="16">
        <v>51</v>
      </c>
      <c r="B74" s="17" t="s">
        <v>181</v>
      </c>
      <c r="C74" s="36" t="s">
        <v>182</v>
      </c>
      <c r="D74" s="18" t="s">
        <v>21</v>
      </c>
      <c r="E74" s="19">
        <v>1</v>
      </c>
      <c r="F74" s="38"/>
      <c r="G74" s="19">
        <f t="shared" si="1"/>
        <v>0</v>
      </c>
      <c r="H74" s="37" t="s">
        <v>183</v>
      </c>
      <c r="J74" s="1">
        <v>309</v>
      </c>
    </row>
    <row r="75" spans="1:10" ht="18.75" x14ac:dyDescent="0.25">
      <c r="A75" s="44" t="s">
        <v>184</v>
      </c>
      <c r="B75" s="45"/>
      <c r="C75" s="45"/>
      <c r="D75" s="45"/>
      <c r="E75" s="45"/>
      <c r="F75" s="45"/>
      <c r="G75" s="15">
        <f>SUM(G24:G74)</f>
        <v>20000</v>
      </c>
      <c r="H75" s="26"/>
    </row>
    <row r="76" spans="1:10" s="29" customFormat="1" ht="27" customHeight="1" x14ac:dyDescent="0.25">
      <c r="A76" s="68" t="s">
        <v>185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186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187</v>
      </c>
      <c r="B78" s="33"/>
      <c r="C78" s="33"/>
      <c r="D78" s="33"/>
      <c r="E78" s="34"/>
      <c r="F78" s="39"/>
      <c r="G78" s="31" t="s">
        <v>188</v>
      </c>
      <c r="H78" s="30"/>
    </row>
    <row r="79" spans="1:10" ht="15.75" customHeight="1" x14ac:dyDescent="0.25">
      <c r="A79" s="27"/>
      <c r="B79" s="42" t="s">
        <v>189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190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191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192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193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194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2024-04-11T05:10:58Z</cp:lastPrinted>
  <dcterms:created xsi:type="dcterms:W3CDTF">2016-02-28T17:51:02Z</dcterms:created>
  <dcterms:modified xsi:type="dcterms:W3CDTF">2024-04-11T05:11:03Z</dcterms:modified>
  <cp:category/>
</cp:coreProperties>
</file>