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1 S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<sst xmlns="http://schemas.openxmlformats.org/spreadsheetml/2006/main" count="326" uniqueCount="251">
  <si>
    <t>Oprava volného bytu č. 31, Čujkovova 29</t>
  </si>
  <si>
    <t>VZ č. 121/2024</t>
  </si>
  <si>
    <t>15.5.2024 15:09:41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</si>
  <si>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</si>
  <si>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</si>
  <si>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</si>
  <si>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</si>
  <si>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</si>
  <si>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</si>
  <si>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</si>
  <si>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</si>
  <si>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</si>
  <si>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</si>
  <si>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</si>
  <si>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</si>
  <si>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</si>
  <si>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</si>
  <si>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</si>
  <si>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</si>
  <si>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</si>
  <si>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</si>
  <si>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</si>
  <si>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</si>
  <si>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</si>
  <si>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</si>
  <si>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</si>
  <si>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</si>
  <si>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</si>
  <si>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</si>
  <si>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</si>
  <si>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</si>
  <si>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</si>
  <si>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</si>
  <si>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</si>
  <si>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</si>
  <si>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</si>
  <si>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</si>
  <si>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</si>
  <si>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</si>
  <si>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</si>
  <si>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</si>
  <si>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</si>
  <si>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60cm (KOU - 2xzásuvky, 1xvypínač), včetně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</si>
  <si>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</si>
  <si>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</si>
  <si>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</si>
  <si>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</si>
  <si>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</si>
  <si>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</si>
  <si>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</si>
  <si>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</si>
  <si>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nerez sifonu</t>
  </si>
  <si>
    <t>3.22</t>
  </si>
  <si>
    <t>výměna baterie dřezové stojánkové pákové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</si>
  <si>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</si>
  <si>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</si>
  <si>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</si>
  <si>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</si>
  <si>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</si>
  <si>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</si>
  <si>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</si>
  <si>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</si>
  <si>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</si>
  <si>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viz VZOROVÉ FOTO = včetně skříňky nad digestoří, tl. lamina min 18 mm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</si>
  <si>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</si>
  <si>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</si>
  <si>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</si>
  <si>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</si>
  <si>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</si>
  <si>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KOU+WC/L, barva bílá, včetně spodní odvětrávací mřížky (rozměr 40x8cm,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</si>
  <si>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</si>
  <si>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</si>
  <si>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</si>
  <si>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</si>
  <si>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</si>
  <si>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</si>
  <si>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</si>
  <si>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</si>
  <si>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KOU+WC - lakovaný</t>
  </si>
  <si>
    <t>3.69</t>
  </si>
  <si>
    <t>výměna dveřního prahu – délka 80 cm</t>
  </si>
  <si>
    <t>vstupní, KU, OP - lakované</t>
  </si>
  <si>
    <t>3.82</t>
  </si>
  <si>
    <t>výměna dveřního kování</t>
  </si>
  <si>
    <t>KOU+WC, KU, OP = rozetové kování (např. VISION HR H 1892R kov, nerez, mat, dozický klíč, do KOU - WC zámek)</t>
  </si>
  <si>
    <t>3.83</t>
  </si>
  <si>
    <t>výměna zámku u dveří</t>
  </si>
  <si>
    <t>KOU+WC, KU, OP, vstupní=bezpečnostní</t>
  </si>
  <si>
    <t>3.84</t>
  </si>
  <si>
    <t>výměna zárubně ocelové pro dveře – šířky 60 cm</t>
  </si>
  <si>
    <t>KOU+WC/L</t>
  </si>
  <si>
    <t>3.86</t>
  </si>
  <si>
    <t>výměna zárubně ocelové pro dveře – šířky 80 cm</t>
  </si>
  <si>
    <t>KU/P, OP/L</t>
  </si>
  <si>
    <t>3.113</t>
  </si>
  <si>
    <t>výměna dřezové desky dl. 120 cm, vč. ukončovacích lišt</t>
  </si>
  <si>
    <t>tl. 28 mm, včetně hliníkové hrany u sporáku, ukončovací lišta po celém obvodu ve styku s obkladem - v dekoru dřezové desky</t>
  </si>
  <si>
    <t>3.118</t>
  </si>
  <si>
    <t>výměna větracích mřížek</t>
  </si>
  <si>
    <t>KOU+WC (1xodvětrávací do IŠ), uzavíratelná</t>
  </si>
  <si>
    <t>3.134</t>
  </si>
  <si>
    <t>výměna vestavné skříně - atyp, s plynulým dotahem pro horní vedení, viz. poznámka</t>
  </si>
  <si>
    <t>viz VZOROVÉ FOTO = PŘ, dekor dřevo, dvoudílná, osmidvéřová, klasické otevírání dveří, tloušťka lamina min.18mm, část šatní a část policová, š=1,65m, v=2,46m, h=0,55m, vč.olištování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</si>
  <si>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</si>
  <si>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</si>
  <si>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</si>
  <si>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</si>
  <si>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230 V</t>
  </si>
  <si>
    <t>3.168</t>
  </si>
  <si>
    <t>zřízení osvětlení pod kuchyňskou linku</t>
  </si>
  <si>
    <t>zářivka o délce min. 60cm</t>
  </si>
  <si>
    <t>3.193</t>
  </si>
  <si>
    <t>dodání akrylátové čtvercové vaničky (80 x 80 cm), viz poznámka</t>
  </si>
  <si>
    <t>KOU+WC (např. Roltechnik COLA-P)</t>
  </si>
  <si>
    <t>3.194</t>
  </si>
  <si>
    <t>výměna WC kombi - zvýšené, viz poznámka</t>
  </si>
  <si>
    <t>KOU+WC (např. JIKA Deep - WC kombi včetně nádržky, 650x360x430 mm)</t>
  </si>
  <si>
    <t>3.196</t>
  </si>
  <si>
    <t>dodání sprchové skleněné zástěny (80 x 190 cm), tloušťka 6 cm, vč. teleskopické vzpěry</t>
  </si>
  <si>
    <t>KOU+WC (např. Aqualine Walk-In - sprchová zástěna 80x190cm, sklo BRICK WI080)</t>
  </si>
  <si>
    <t>3.197</t>
  </si>
  <si>
    <t>dodání zrcadla s broušenou hranou nad umývadlo (40x60 cm), nalepení na obklad</t>
  </si>
  <si>
    <t>KOU+WC</t>
  </si>
  <si>
    <t>4.1</t>
  </si>
  <si>
    <t>stržení původního PVC</t>
  </si>
  <si>
    <t>m2</t>
  </si>
  <si>
    <t>KU, PŘ, KOU+WC (2xvrstvy)</t>
  </si>
  <si>
    <t>4.2</t>
  </si>
  <si>
    <t>úprava podkladu – nivelace</t>
  </si>
  <si>
    <t>KU, PŘ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</si>
  <si>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</si>
  <si>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</si>
  <si>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</si>
  <si>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</si>
  <si>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</si>
  <si>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</si>
  <si>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</si>
  <si>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4.10</t>
  </si>
  <si>
    <t>úprava podkladového násypu, srovnání a doplnění do tl. 30 mm</t>
  </si>
  <si>
    <t>OP, vyrovnávací podsyp (např. Liapor)</t>
  </si>
  <si>
    <t>4.11</t>
  </si>
  <si>
    <t xml:space="preserve">položení 2 vrstev OSB desek včetně parozábrany- separační folie </t>
  </si>
  <si>
    <t>OP (např. 1xOSB, 1xDurelis)</t>
  </si>
  <si>
    <t>4.16</t>
  </si>
  <si>
    <t>odstranění desek OSB podlahy</t>
  </si>
  <si>
    <t>OP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</si>
  <si>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</si>
  <si>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</si>
  <si>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 kolem konstrukčních otvorů a za ÚT, rohy s perlinkou okolo oken, vč.protplísňového přípravku</t>
  </si>
  <si>
    <t>5.3</t>
  </si>
  <si>
    <t>stržení tapet</t>
  </si>
  <si>
    <t>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</si>
  <si>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</si>
  <si>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</si>
  <si>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</si>
  <si>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</si>
  <si>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</si>
  <si>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</si>
  <si>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</si>
  <si>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</si>
  <si>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5.12</t>
  </si>
  <si>
    <t>začištění drážky po výměně rozvodů v šíři do 150 mm</t>
  </si>
  <si>
    <t>6.7</t>
  </si>
  <si>
    <t>provedení hydroizolace pod obklad</t>
  </si>
  <si>
    <t>KOU+WC, KU</t>
  </si>
  <si>
    <t>6.8</t>
  </si>
  <si>
    <t>vybourání keramického obkladu</t>
  </si>
  <si>
    <t>6.9</t>
  </si>
  <si>
    <t>provedení keramického obkladu včetně úpravy podkladu</t>
  </si>
  <si>
    <t>viz VZOROVÉ FOTO = KU 3m2 = rozměr obkladu 40x20cm (např. RAKO č.612, D 602), 
KOU+WC 12m2 = od zárubní k zárubním, včetně za ÚT tělesem, 2 druhy barev, rozměr obkladu 40x20cm (např. RAKO bílá č.470, RAKO béžová č.471)</t>
  </si>
  <si>
    <t>6.11</t>
  </si>
  <si>
    <t>položení keramické dlažby vnitřní</t>
  </si>
  <si>
    <t>KOU+WC, rozměr dlažby 30x30cm (např. RAKO F 305a)</t>
  </si>
  <si>
    <t>6.14</t>
  </si>
  <si>
    <t>vybourání dlažby</t>
  </si>
  <si>
    <t>PŘ, KU, KOU+WC</t>
  </si>
  <si>
    <t>6.15</t>
  </si>
  <si>
    <t>vybourání soklíku</t>
  </si>
  <si>
    <t>m</t>
  </si>
  <si>
    <t>PŘ, KU u podlahy, keramický, vč.zednického zapravení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</si>
  <si>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</si>
  <si>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</si>
  <si>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</si>
  <si>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</si>
  <si>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</si>
  <si>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</si>
  <si>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</si>
  <si>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</si>
  <si>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OP, KOU+WC</t>
  </si>
  <si>
    <t>7.14</t>
  </si>
  <si>
    <t>nátěr zárubní – šířka 60 cm</t>
  </si>
  <si>
    <t>KOU+WC = barva bílá, syntetika</t>
  </si>
  <si>
    <t>7.16</t>
  </si>
  <si>
    <t>nátěr zárubní – šířka 80 cm</t>
  </si>
  <si>
    <t>KU, OP = barva bílá, syntetika,
vstupní = barva hnědá,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</si>
  <si>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</si>
  <si>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</si>
  <si>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</si>
  <si>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</si>
  <si>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</si>
  <si>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</si>
  <si>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</si>
  <si>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KOU+WC = pro demontáž ÚT tělesa (žebřík) na výměnu obkladů</t>
  </si>
  <si>
    <t>8.12</t>
  </si>
  <si>
    <t>napouštění topného systému, viz poznámka</t>
  </si>
  <si>
    <t>KOU+WC = po zpětném osazení ÚT tělesa (žebřík) po výměně obkladů</t>
  </si>
  <si>
    <t>8.25</t>
  </si>
  <si>
    <t>demontáž a zpětná montáž radiátoru</t>
  </si>
  <si>
    <t>KOU+WC = ÚT těleso (žebřík) pro výměnu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</si>
  <si>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</si>
  <si>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</si>
  <si>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</si>
  <si>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</si>
  <si>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</si>
  <si>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</si>
  <si>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</si>
  <si>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Plastové dělené krytky potrubí ÚT = 8ks (KU = 2x, OP = 2x, KOU = 4x)</t>
  </si>
  <si>
    <t>8.37</t>
  </si>
  <si>
    <t>úprava odpadu pro sprchový kout</t>
  </si>
  <si>
    <t>KOU, odpad posunout k čelní stěně</t>
  </si>
  <si>
    <t>8.38</t>
  </si>
  <si>
    <t>úprava vodoinstalace pro sprchový kout</t>
  </si>
  <si>
    <t>KOU, přesunutí sprchové baterie na čelní stěnu</t>
  </si>
  <si>
    <t>9.1</t>
  </si>
  <si>
    <t>opravy a seřízení plastových oken, viz poznámka</t>
  </si>
  <si>
    <t>KU, OP (2xdvoukřídlé balkonové dveře)</t>
  </si>
  <si>
    <t>9.16</t>
  </si>
  <si>
    <t>výměna zámkové vložky</t>
  </si>
  <si>
    <t>vstupní = bezpečnostní</t>
  </si>
  <si>
    <t>9.17</t>
  </si>
  <si>
    <t>výměna kování k zámkové vložce, viz poznámka</t>
  </si>
  <si>
    <t>9.24</t>
  </si>
  <si>
    <t>demontáž bytových doplňků, viz poznámka</t>
  </si>
  <si>
    <t>KU = 2xrolety, rákosová rohož z balkonového zábradlí, KU-linka, PŘ = kabely z internetu</t>
  </si>
  <si>
    <t>9.38</t>
  </si>
  <si>
    <t>dodání dorazů dveří viz poznámka</t>
  </si>
  <si>
    <t>3ks = KOU+WC, KU, OP</t>
  </si>
  <si>
    <t>11.28</t>
  </si>
  <si>
    <t>umytí oken plastových, včetně rámu a parapetu, viz poznámka</t>
  </si>
  <si>
    <t>KU, OP - dvoukřídlé balkonové dveře, vč.odstranění samolepek ze skel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</si>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</sst>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5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1971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30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30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30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73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74</v>
      </c>
    </row>
    <row r="35" spans="1:10" ht="45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77</v>
      </c>
    </row>
    <row r="36" spans="1:10" ht="45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93</v>
      </c>
    </row>
    <row r="37" spans="1:10" ht="6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30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97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101</v>
      </c>
    </row>
    <row r="40" spans="1:10" ht="30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108</v>
      </c>
    </row>
    <row r="41" spans="1:10" ht="30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81</v>
      </c>
      <c r="J41" s="1">
        <v>110</v>
      </c>
    </row>
    <row r="42" spans="1:10" ht="7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84</v>
      </c>
      <c r="J42" s="1">
        <v>123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87</v>
      </c>
      <c r="J43" s="1">
        <v>124</v>
      </c>
    </row>
    <row r="44" spans="1:10" ht="30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125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127</v>
      </c>
    </row>
    <row r="46" spans="1:10" ht="75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299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305</v>
      </c>
    </row>
    <row r="48" spans="1:10" ht="12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337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397</v>
      </c>
    </row>
    <row r="50" spans="1:10" ht="45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398</v>
      </c>
    </row>
    <row r="51" spans="1:10" ht="30" customHeight="1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110</v>
      </c>
      <c r="J51" s="1">
        <v>412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480</v>
      </c>
    </row>
    <row r="53" spans="1:10" ht="45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481</v>
      </c>
    </row>
    <row r="54" spans="1:10" ht="45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483</v>
      </c>
    </row>
    <row r="55" spans="1:10" ht="45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484</v>
      </c>
    </row>
    <row r="56" spans="1:10" ht="30" customHeight="1" x14ac:dyDescent="0.25">
      <c r="A56" s="16">
        <v>33</v>
      </c>
      <c r="B56" s="17" t="s">
        <v>123</v>
      </c>
      <c r="C56" s="31" t="s">
        <v>124</v>
      </c>
      <c r="D56" s="18" t="s">
        <v>125</v>
      </c>
      <c r="E56" s="19">
        <v>28</v>
      </c>
      <c r="F56" s="33"/>
      <c r="G56" s="19">
        <f t="shared" ref="G56:G87" si="1">ROUND(E56*F56, 2)</f>
        <v>0</v>
      </c>
      <c r="H56" s="32" t="s">
        <v>126</v>
      </c>
      <c r="J56" s="1">
        <v>148</v>
      </c>
    </row>
    <row r="57" spans="1:10" ht="30" customHeight="1" x14ac:dyDescent="0.25">
      <c r="A57" s="16">
        <v>34</v>
      </c>
      <c r="B57" s="17" t="s">
        <v>127</v>
      </c>
      <c r="C57" s="31" t="s">
        <v>128</v>
      </c>
      <c r="D57" s="18" t="s">
        <v>125</v>
      </c>
      <c r="E57" s="19">
        <v>12</v>
      </c>
      <c r="F57" s="33"/>
      <c r="G57" s="19">
        <f t="shared" si="1"/>
        <v>0</v>
      </c>
      <c r="H57" s="32" t="s">
        <v>129</v>
      </c>
      <c r="J57" s="1">
        <v>149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125</v>
      </c>
      <c r="E58" s="19">
        <v>27</v>
      </c>
      <c r="F58" s="33"/>
      <c r="G58" s="19">
        <f t="shared" si="1"/>
        <v>0</v>
      </c>
      <c r="H58" s="32" t="s">
        <v>132</v>
      </c>
      <c r="J58" s="1">
        <v>151</v>
      </c>
    </row>
    <row r="59" spans="1:10" ht="30" customHeight="1" x14ac:dyDescent="0.25">
      <c r="A59" s="16">
        <v>36</v>
      </c>
      <c r="B59" s="17" t="s">
        <v>133</v>
      </c>
      <c r="C59" s="31" t="s">
        <v>134</v>
      </c>
      <c r="D59" s="18" t="s">
        <v>135</v>
      </c>
      <c r="E59" s="19">
        <v>38</v>
      </c>
      <c r="F59" s="33"/>
      <c r="G59" s="19">
        <f t="shared" si="1"/>
        <v>0</v>
      </c>
      <c r="H59" s="32" t="s">
        <v>136</v>
      </c>
      <c r="J59" s="1">
        <v>152</v>
      </c>
    </row>
    <row r="60" spans="1:10" ht="30" x14ac:dyDescent="0.25">
      <c r="A60" s="16">
        <v>37</v>
      </c>
      <c r="B60" s="17" t="s">
        <v>137</v>
      </c>
      <c r="C60" s="31" t="s">
        <v>138</v>
      </c>
      <c r="D60" s="18" t="s">
        <v>125</v>
      </c>
      <c r="E60" s="19">
        <v>15</v>
      </c>
      <c r="F60" s="33"/>
      <c r="G60" s="19">
        <f t="shared" si="1"/>
        <v>0</v>
      </c>
      <c r="H60" s="32" t="s">
        <v>139</v>
      </c>
      <c r="J60" s="1">
        <v>157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125</v>
      </c>
      <c r="E61" s="19">
        <v>15</v>
      </c>
      <c r="F61" s="33"/>
      <c r="G61" s="19">
        <f t="shared" si="1"/>
        <v>0</v>
      </c>
      <c r="H61" s="32" t="s">
        <v>142</v>
      </c>
      <c r="J61" s="1">
        <v>158</v>
      </c>
    </row>
    <row r="62" spans="1:10" ht="30" customHeight="1" x14ac:dyDescent="0.25">
      <c r="A62" s="16">
        <v>39</v>
      </c>
      <c r="B62" s="17" t="s">
        <v>143</v>
      </c>
      <c r="C62" s="31" t="s">
        <v>144</v>
      </c>
      <c r="D62" s="18" t="s">
        <v>125</v>
      </c>
      <c r="E62" s="19">
        <v>15</v>
      </c>
      <c r="F62" s="33"/>
      <c r="G62" s="19">
        <f t="shared" si="1"/>
        <v>0</v>
      </c>
      <c r="H62" s="32" t="s">
        <v>145</v>
      </c>
      <c r="J62" s="1">
        <v>330</v>
      </c>
    </row>
    <row r="63" spans="1:10" ht="105" x14ac:dyDescent="0.25">
      <c r="A63" s="16">
        <v>40</v>
      </c>
      <c r="B63" s="17" t="s">
        <v>146</v>
      </c>
      <c r="C63" s="31" t="s">
        <v>147</v>
      </c>
      <c r="D63" s="18" t="s">
        <v>125</v>
      </c>
      <c r="E63" s="19">
        <v>118</v>
      </c>
      <c r="F63" s="33"/>
      <c r="G63" s="19">
        <f t="shared" si="1"/>
        <v>0</v>
      </c>
      <c r="H63" s="32" t="s">
        <v>148</v>
      </c>
      <c r="J63" s="1">
        <v>162</v>
      </c>
    </row>
    <row r="64" spans="1:10" ht="30" customHeight="1" x14ac:dyDescent="0.25">
      <c r="A64" s="16">
        <v>41</v>
      </c>
      <c r="B64" s="17" t="s">
        <v>149</v>
      </c>
      <c r="C64" s="31" t="s">
        <v>150</v>
      </c>
      <c r="D64" s="18" t="s">
        <v>125</v>
      </c>
      <c r="E64" s="19">
        <v>3</v>
      </c>
      <c r="F64" s="33"/>
      <c r="G64" s="19">
        <f t="shared" si="1"/>
        <v>0</v>
      </c>
      <c r="H64" s="32" t="s">
        <v>151</v>
      </c>
      <c r="J64" s="1">
        <v>164</v>
      </c>
    </row>
    <row r="65" spans="1:10" ht="30" customHeight="1" x14ac:dyDescent="0.25">
      <c r="A65" s="16">
        <v>42</v>
      </c>
      <c r="B65" s="17" t="s">
        <v>152</v>
      </c>
      <c r="C65" s="31" t="s">
        <v>153</v>
      </c>
      <c r="D65" s="18" t="s">
        <v>125</v>
      </c>
      <c r="E65" s="19">
        <v>118</v>
      </c>
      <c r="F65" s="33"/>
      <c r="G65" s="19">
        <f t="shared" si="1"/>
        <v>0</v>
      </c>
      <c r="H65" s="32" t="s">
        <v>154</v>
      </c>
      <c r="J65" s="1">
        <v>165</v>
      </c>
    </row>
    <row r="66" spans="1:10" ht="30" customHeight="1" x14ac:dyDescent="0.25">
      <c r="A66" s="16">
        <v>43</v>
      </c>
      <c r="B66" s="17" t="s">
        <v>155</v>
      </c>
      <c r="C66" s="31" t="s">
        <v>156</v>
      </c>
      <c r="D66" s="18" t="s">
        <v>125</v>
      </c>
      <c r="E66" s="19">
        <v>118</v>
      </c>
      <c r="F66" s="33"/>
      <c r="G66" s="19">
        <f t="shared" si="1"/>
        <v>0</v>
      </c>
      <c r="H66" s="32" t="s">
        <v>157</v>
      </c>
      <c r="J66" s="1">
        <v>167</v>
      </c>
    </row>
    <row r="67" spans="1:10" ht="30" customHeight="1" x14ac:dyDescent="0.25">
      <c r="A67" s="16">
        <v>44</v>
      </c>
      <c r="B67" s="17" t="s">
        <v>158</v>
      </c>
      <c r="C67" s="31" t="s">
        <v>159</v>
      </c>
      <c r="D67" s="18" t="s">
        <v>125</v>
      </c>
      <c r="E67" s="19">
        <v>8</v>
      </c>
      <c r="F67" s="33"/>
      <c r="G67" s="19">
        <f t="shared" si="1"/>
        <v>0</v>
      </c>
      <c r="H67" s="32" t="s">
        <v>151</v>
      </c>
      <c r="J67" s="1">
        <v>326</v>
      </c>
    </row>
    <row r="68" spans="1:10" ht="30" customHeight="1" x14ac:dyDescent="0.25">
      <c r="A68" s="16">
        <v>45</v>
      </c>
      <c r="B68" s="17" t="s">
        <v>160</v>
      </c>
      <c r="C68" s="31" t="s">
        <v>161</v>
      </c>
      <c r="D68" s="18" t="s">
        <v>135</v>
      </c>
      <c r="E68" s="19">
        <v>6</v>
      </c>
      <c r="F68" s="33"/>
      <c r="G68" s="19">
        <f t="shared" si="1"/>
        <v>0</v>
      </c>
      <c r="H68" s="32" t="s">
        <v>122</v>
      </c>
      <c r="J68" s="1">
        <v>351</v>
      </c>
    </row>
    <row r="69" spans="1:10" ht="30" customHeight="1" x14ac:dyDescent="0.25">
      <c r="A69" s="16">
        <v>46</v>
      </c>
      <c r="B69" s="17" t="s">
        <v>162</v>
      </c>
      <c r="C69" s="31" t="s">
        <v>163</v>
      </c>
      <c r="D69" s="18" t="s">
        <v>125</v>
      </c>
      <c r="E69" s="19">
        <v>15</v>
      </c>
      <c r="F69" s="33"/>
      <c r="G69" s="19">
        <f t="shared" si="1"/>
        <v>0</v>
      </c>
      <c r="H69" s="32" t="s">
        <v>164</v>
      </c>
      <c r="J69" s="1">
        <v>175</v>
      </c>
    </row>
    <row r="70" spans="1:10" ht="30" customHeight="1" x14ac:dyDescent="0.25">
      <c r="A70" s="16">
        <v>47</v>
      </c>
      <c r="B70" s="17" t="s">
        <v>165</v>
      </c>
      <c r="C70" s="31" t="s">
        <v>166</v>
      </c>
      <c r="D70" s="18" t="s">
        <v>125</v>
      </c>
      <c r="E70" s="19">
        <v>12</v>
      </c>
      <c r="F70" s="33"/>
      <c r="G70" s="19">
        <f t="shared" si="1"/>
        <v>0</v>
      </c>
      <c r="H70" s="32" t="s">
        <v>122</v>
      </c>
      <c r="J70" s="1">
        <v>176</v>
      </c>
    </row>
    <row r="71" spans="1:10" ht="150" x14ac:dyDescent="0.25">
      <c r="A71" s="16">
        <v>48</v>
      </c>
      <c r="B71" s="17" t="s">
        <v>167</v>
      </c>
      <c r="C71" s="31" t="s">
        <v>168</v>
      </c>
      <c r="D71" s="18" t="s">
        <v>125</v>
      </c>
      <c r="E71" s="19">
        <v>15</v>
      </c>
      <c r="F71" s="33"/>
      <c r="G71" s="19">
        <f t="shared" si="1"/>
        <v>0</v>
      </c>
      <c r="H71" s="32" t="s">
        <v>169</v>
      </c>
      <c r="J71" s="1">
        <v>177</v>
      </c>
    </row>
    <row r="72" spans="1:10" ht="30" x14ac:dyDescent="0.25">
      <c r="A72" s="16">
        <v>49</v>
      </c>
      <c r="B72" s="17" t="s">
        <v>170</v>
      </c>
      <c r="C72" s="31" t="s">
        <v>171</v>
      </c>
      <c r="D72" s="18" t="s">
        <v>125</v>
      </c>
      <c r="E72" s="19">
        <v>2</v>
      </c>
      <c r="F72" s="33"/>
      <c r="G72" s="19">
        <f t="shared" si="1"/>
        <v>0</v>
      </c>
      <c r="H72" s="32" t="s">
        <v>172</v>
      </c>
      <c r="J72" s="1">
        <v>179</v>
      </c>
    </row>
    <row r="73" spans="1:10" ht="30" customHeight="1" x14ac:dyDescent="0.25">
      <c r="A73" s="16">
        <v>50</v>
      </c>
      <c r="B73" s="17" t="s">
        <v>173</v>
      </c>
      <c r="C73" s="31" t="s">
        <v>174</v>
      </c>
      <c r="D73" s="18" t="s">
        <v>125</v>
      </c>
      <c r="E73" s="19">
        <v>13</v>
      </c>
      <c r="F73" s="33"/>
      <c r="G73" s="19">
        <f t="shared" si="1"/>
        <v>0</v>
      </c>
      <c r="H73" s="32" t="s">
        <v>175</v>
      </c>
      <c r="J73" s="1">
        <v>182</v>
      </c>
    </row>
    <row r="74" spans="1:10" ht="30" x14ac:dyDescent="0.25">
      <c r="A74" s="16">
        <v>51</v>
      </c>
      <c r="B74" s="17" t="s">
        <v>176</v>
      </c>
      <c r="C74" s="31" t="s">
        <v>177</v>
      </c>
      <c r="D74" s="18" t="s">
        <v>178</v>
      </c>
      <c r="E74" s="19">
        <v>22</v>
      </c>
      <c r="F74" s="33"/>
      <c r="G74" s="19">
        <f t="shared" si="1"/>
        <v>0</v>
      </c>
      <c r="H74" s="32" t="s">
        <v>179</v>
      </c>
      <c r="J74" s="1">
        <v>183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125</v>
      </c>
      <c r="E75" s="19">
        <v>2</v>
      </c>
      <c r="F75" s="33"/>
      <c r="G75" s="19">
        <f t="shared" si="1"/>
        <v>0</v>
      </c>
      <c r="H75" s="32" t="s">
        <v>122</v>
      </c>
      <c r="J75" s="1">
        <v>186</v>
      </c>
    </row>
    <row r="76" spans="1:10" ht="30" customHeight="1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184</v>
      </c>
      <c r="J76" s="1">
        <v>204</v>
      </c>
    </row>
    <row r="77" spans="1:10" ht="30" customHeight="1" x14ac:dyDescent="0.25">
      <c r="A77" s="16">
        <v>54</v>
      </c>
      <c r="B77" s="17" t="s">
        <v>185</v>
      </c>
      <c r="C77" s="31" t="s">
        <v>186</v>
      </c>
      <c r="D77" s="18" t="s">
        <v>187</v>
      </c>
      <c r="E77" s="19">
        <v>1</v>
      </c>
      <c r="F77" s="33"/>
      <c r="G77" s="19">
        <f t="shared" si="1"/>
        <v>0</v>
      </c>
      <c r="H77" s="32" t="s">
        <v>188</v>
      </c>
      <c r="J77" s="1">
        <v>205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191</v>
      </c>
      <c r="J78" s="1">
        <v>207</v>
      </c>
    </row>
    <row r="79" spans="1:10" ht="45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194</v>
      </c>
      <c r="J79" s="1">
        <v>209</v>
      </c>
    </row>
    <row r="80" spans="1:10" ht="45" x14ac:dyDescent="0.25">
      <c r="A80" s="16">
        <v>57</v>
      </c>
      <c r="B80" s="17" t="s">
        <v>195</v>
      </c>
      <c r="C80" s="31" t="s">
        <v>196</v>
      </c>
      <c r="D80" s="18" t="s">
        <v>135</v>
      </c>
      <c r="E80" s="19">
        <v>10</v>
      </c>
      <c r="F80" s="33"/>
      <c r="G80" s="19">
        <f t="shared" si="1"/>
        <v>0</v>
      </c>
      <c r="H80" s="32" t="s">
        <v>197</v>
      </c>
      <c r="J80" s="1">
        <v>214</v>
      </c>
    </row>
    <row r="81" spans="1:10" ht="30" x14ac:dyDescent="0.25">
      <c r="A81" s="16">
        <v>58</v>
      </c>
      <c r="B81" s="17" t="s">
        <v>198</v>
      </c>
      <c r="C81" s="31" t="s">
        <v>199</v>
      </c>
      <c r="D81" s="18" t="s">
        <v>135</v>
      </c>
      <c r="E81" s="19">
        <v>10</v>
      </c>
      <c r="F81" s="33"/>
      <c r="G81" s="19">
        <f t="shared" si="1"/>
        <v>0</v>
      </c>
      <c r="H81" s="32" t="s">
        <v>197</v>
      </c>
      <c r="J81" s="1">
        <v>215</v>
      </c>
    </row>
    <row r="82" spans="1:10" ht="45" x14ac:dyDescent="0.25">
      <c r="A82" s="16">
        <v>59</v>
      </c>
      <c r="B82" s="17" t="s">
        <v>200</v>
      </c>
      <c r="C82" s="31" t="s">
        <v>201</v>
      </c>
      <c r="D82" s="18" t="s">
        <v>187</v>
      </c>
      <c r="E82" s="19">
        <v>1</v>
      </c>
      <c r="F82" s="33"/>
      <c r="G82" s="19">
        <f t="shared" si="1"/>
        <v>0</v>
      </c>
      <c r="H82" s="32" t="s">
        <v>202</v>
      </c>
      <c r="J82" s="1">
        <v>224</v>
      </c>
    </row>
    <row r="83" spans="1:10" ht="45" x14ac:dyDescent="0.25">
      <c r="A83" s="16">
        <v>60</v>
      </c>
      <c r="B83" s="17" t="s">
        <v>203</v>
      </c>
      <c r="C83" s="31" t="s">
        <v>204</v>
      </c>
      <c r="D83" s="18" t="s">
        <v>187</v>
      </c>
      <c r="E83" s="19">
        <v>1</v>
      </c>
      <c r="F83" s="33"/>
      <c r="G83" s="19">
        <f t="shared" si="1"/>
        <v>0</v>
      </c>
      <c r="H83" s="32" t="s">
        <v>205</v>
      </c>
      <c r="J83" s="1">
        <v>225</v>
      </c>
    </row>
    <row r="84" spans="1:10" ht="30" x14ac:dyDescent="0.25">
      <c r="A84" s="16">
        <v>61</v>
      </c>
      <c r="B84" s="17" t="s">
        <v>206</v>
      </c>
      <c r="C84" s="31" t="s">
        <v>207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208</v>
      </c>
      <c r="J84" s="1">
        <v>349</v>
      </c>
    </row>
    <row r="85" spans="1:10" ht="60" x14ac:dyDescent="0.25">
      <c r="A85" s="16">
        <v>62</v>
      </c>
      <c r="B85" s="17" t="s">
        <v>209</v>
      </c>
      <c r="C85" s="31" t="s">
        <v>210</v>
      </c>
      <c r="D85" s="18" t="s">
        <v>187</v>
      </c>
      <c r="E85" s="19">
        <v>1</v>
      </c>
      <c r="F85" s="33"/>
      <c r="G85" s="19">
        <f t="shared" si="1"/>
        <v>0</v>
      </c>
      <c r="H85" s="32" t="s">
        <v>211</v>
      </c>
      <c r="J85" s="1">
        <v>399</v>
      </c>
    </row>
    <row r="86" spans="1:10" ht="45" x14ac:dyDescent="0.25">
      <c r="A86" s="16">
        <v>63</v>
      </c>
      <c r="B86" s="17" t="s">
        <v>212</v>
      </c>
      <c r="C86" s="31" t="s">
        <v>213</v>
      </c>
      <c r="D86" s="18" t="s">
        <v>187</v>
      </c>
      <c r="E86" s="19">
        <v>1</v>
      </c>
      <c r="F86" s="33"/>
      <c r="G86" s="19">
        <f t="shared" si="1"/>
        <v>0</v>
      </c>
      <c r="H86" s="32" t="s">
        <v>211</v>
      </c>
      <c r="J86" s="1">
        <v>400</v>
      </c>
    </row>
    <row r="87" spans="1:10" ht="45" x14ac:dyDescent="0.25">
      <c r="A87" s="16">
        <v>64</v>
      </c>
      <c r="B87" s="17" t="s">
        <v>214</v>
      </c>
      <c r="C87" s="31" t="s">
        <v>215</v>
      </c>
      <c r="D87" s="18" t="s">
        <v>187</v>
      </c>
      <c r="E87" s="19">
        <v>1</v>
      </c>
      <c r="F87" s="33"/>
      <c r="G87" s="19">
        <f t="shared" si="1"/>
        <v>0</v>
      </c>
      <c r="H87" s="32" t="s">
        <v>216</v>
      </c>
      <c r="J87" s="1">
        <v>421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187</v>
      </c>
      <c r="E88" s="19">
        <v>1</v>
      </c>
      <c r="F88" s="33"/>
      <c r="G88" s="19">
        <f t="shared" ref="G88:G96" si="2">ROUND(E88*F88, 2)</f>
        <v>0</v>
      </c>
      <c r="H88" s="32" t="s">
        <v>219</v>
      </c>
      <c r="J88" s="1">
        <v>447</v>
      </c>
    </row>
    <row r="89" spans="1:10" ht="30" x14ac:dyDescent="0.25">
      <c r="A89" s="16">
        <v>66</v>
      </c>
      <c r="B89" s="17" t="s">
        <v>220</v>
      </c>
      <c r="C89" s="31" t="s">
        <v>221</v>
      </c>
      <c r="D89" s="18" t="s">
        <v>187</v>
      </c>
      <c r="E89" s="19">
        <v>1</v>
      </c>
      <c r="F89" s="33"/>
      <c r="G89" s="19">
        <f t="shared" si="2"/>
        <v>0</v>
      </c>
      <c r="H89" s="32" t="s">
        <v>222</v>
      </c>
      <c r="J89" s="1">
        <v>448</v>
      </c>
    </row>
    <row r="90" spans="1:10" ht="30" x14ac:dyDescent="0.25">
      <c r="A90" s="16">
        <v>67</v>
      </c>
      <c r="B90" s="17" t="s">
        <v>223</v>
      </c>
      <c r="C90" s="31" t="s">
        <v>224</v>
      </c>
      <c r="D90" s="18" t="s">
        <v>36</v>
      </c>
      <c r="E90" s="19">
        <v>2</v>
      </c>
      <c r="F90" s="33"/>
      <c r="G90" s="19">
        <f t="shared" si="2"/>
        <v>0</v>
      </c>
      <c r="H90" s="32" t="s">
        <v>225</v>
      </c>
      <c r="J90" s="1">
        <v>237</v>
      </c>
    </row>
    <row r="91" spans="1:10" ht="30" customHeight="1" x14ac:dyDescent="0.25">
      <c r="A91" s="16">
        <v>68</v>
      </c>
      <c r="B91" s="17" t="s">
        <v>226</v>
      </c>
      <c r="C91" s="31" t="s">
        <v>227</v>
      </c>
      <c r="D91" s="18" t="s">
        <v>36</v>
      </c>
      <c r="E91" s="19">
        <v>1</v>
      </c>
      <c r="F91" s="33"/>
      <c r="G91" s="19">
        <f t="shared" si="2"/>
        <v>0</v>
      </c>
      <c r="H91" s="32" t="s">
        <v>228</v>
      </c>
      <c r="J91" s="1">
        <v>252</v>
      </c>
    </row>
    <row r="92" spans="1:10" ht="30" x14ac:dyDescent="0.25">
      <c r="A92" s="16">
        <v>69</v>
      </c>
      <c r="B92" s="17" t="s">
        <v>229</v>
      </c>
      <c r="C92" s="31" t="s">
        <v>230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228</v>
      </c>
      <c r="J92" s="1">
        <v>253</v>
      </c>
    </row>
    <row r="93" spans="1:10" ht="45" x14ac:dyDescent="0.25">
      <c r="A93" s="16">
        <v>70</v>
      </c>
      <c r="B93" s="17" t="s">
        <v>231</v>
      </c>
      <c r="C93" s="31" t="s">
        <v>232</v>
      </c>
      <c r="D93" s="18" t="s">
        <v>187</v>
      </c>
      <c r="E93" s="19">
        <v>1</v>
      </c>
      <c r="F93" s="33"/>
      <c r="G93" s="19">
        <f t="shared" si="2"/>
        <v>0</v>
      </c>
      <c r="H93" s="32" t="s">
        <v>233</v>
      </c>
      <c r="J93" s="1">
        <v>303</v>
      </c>
    </row>
    <row r="94" spans="1:10" ht="30" customHeight="1" x14ac:dyDescent="0.25">
      <c r="A94" s="16">
        <v>71</v>
      </c>
      <c r="B94" s="17" t="s">
        <v>234</v>
      </c>
      <c r="C94" s="31" t="s">
        <v>235</v>
      </c>
      <c r="D94" s="18" t="s">
        <v>187</v>
      </c>
      <c r="E94" s="19">
        <v>1</v>
      </c>
      <c r="F94" s="33"/>
      <c r="G94" s="19">
        <f t="shared" si="2"/>
        <v>0</v>
      </c>
      <c r="H94" s="32" t="s">
        <v>236</v>
      </c>
      <c r="J94" s="1">
        <v>517</v>
      </c>
    </row>
    <row r="95" spans="1:10" ht="60" x14ac:dyDescent="0.25">
      <c r="A95" s="16">
        <v>72</v>
      </c>
      <c r="B95" s="17" t="s">
        <v>237</v>
      </c>
      <c r="C95" s="31" t="s">
        <v>238</v>
      </c>
      <c r="D95" s="18" t="s">
        <v>125</v>
      </c>
      <c r="E95" s="19">
        <v>7</v>
      </c>
      <c r="F95" s="33"/>
      <c r="G95" s="19">
        <f t="shared" si="2"/>
        <v>0</v>
      </c>
      <c r="H95" s="32" t="s">
        <v>239</v>
      </c>
      <c r="J95" s="1">
        <v>290</v>
      </c>
    </row>
    <row r="96" spans="1:10" ht="30" customHeight="1" x14ac:dyDescent="0.25">
      <c r="A96" s="16">
        <v>73</v>
      </c>
      <c r="B96" s="17" t="s">
        <v>240</v>
      </c>
      <c r="C96" s="31" t="s">
        <v>241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336</v>
      </c>
    </row>
    <row r="97" spans="1:8" ht="18.75" x14ac:dyDescent="0.25">
      <c r="A97" s="77" t="s">
        <v>242</v>
      </c>
      <c r="B97" s="78"/>
      <c r="C97" s="78"/>
      <c r="D97" s="78"/>
      <c r="E97" s="78"/>
      <c r="F97" s="78"/>
      <c r="G97" s="15">
        <f>SUM(G24:G96)</f>
        <v>0</v>
      </c>
      <c r="H97" s="26"/>
    </row>
    <row r="98" spans="1:8" s="29" customFormat="1" ht="27" customHeight="1" x14ac:dyDescent="0.25">
      <c r="A98" s="98" t="s">
        <v>243</v>
      </c>
      <c r="B98" s="98"/>
      <c r="C98" s="98"/>
      <c r="D98" s="98"/>
      <c r="E98" s="98"/>
      <c r="F98" s="98"/>
      <c r="G98" s="98"/>
      <c r="H98" s="98"/>
    </row>
    <row r="99" spans="1:8" ht="27" customHeight="1" x14ac:dyDescent="0.25">
      <c r="A99" s="97" t="s">
        <v>244</v>
      </c>
      <c r="B99" s="97"/>
      <c r="C99" s="97"/>
      <c r="D99" s="97"/>
      <c r="E99" s="97"/>
      <c r="F99" s="97"/>
      <c r="G99" s="97"/>
      <c r="H99" s="97"/>
    </row>
    <row r="100" spans="1:8" ht="15.75" customHeight="1" x14ac:dyDescent="0.25">
      <c r="A100" s="27"/>
      <c r="B100" s="75" t="s">
        <v>245</v>
      </c>
      <c r="C100" s="75"/>
      <c r="D100" s="75"/>
      <c r="E100" s="75"/>
      <c r="F100" s="76"/>
      <c r="G100"/>
      <c r="H100"/>
    </row>
    <row r="101" spans="1:8" ht="45" customHeight="1" x14ac:dyDescent="0.25">
      <c r="A101" s="28">
        <v>1</v>
      </c>
      <c r="B101" s="99" t="s">
        <v>246</v>
      </c>
      <c r="C101" s="99"/>
      <c r="D101" s="99"/>
      <c r="E101" s="99"/>
      <c r="F101" s="100"/>
    </row>
    <row r="102" spans="1:8" ht="60" customHeight="1" x14ac:dyDescent="0.25">
      <c r="A102" s="28">
        <v>2</v>
      </c>
      <c r="B102" s="99" t="s">
        <v>247</v>
      </c>
      <c r="C102" s="99"/>
      <c r="D102" s="99"/>
      <c r="E102" s="99"/>
      <c r="F102" s="100"/>
    </row>
    <row r="103" spans="1:8" ht="45" customHeight="1" x14ac:dyDescent="0.25">
      <c r="A103" s="28">
        <v>3</v>
      </c>
      <c r="B103" s="99" t="s">
        <v>248</v>
      </c>
      <c r="C103" s="99"/>
      <c r="D103" s="99"/>
      <c r="E103" s="99"/>
      <c r="F103" s="100"/>
    </row>
    <row r="104" spans="1:8" ht="75" customHeight="1" x14ac:dyDescent="0.25">
      <c r="A104" s="28">
        <v>4</v>
      </c>
      <c r="B104" s="99" t="s">
        <v>249</v>
      </c>
      <c r="C104" s="99"/>
      <c r="D104" s="99"/>
      <c r="E104" s="99"/>
      <c r="F104" s="100"/>
    </row>
    <row r="105" spans="1:8" ht="120" customHeight="1" x14ac:dyDescent="0.25">
      <c r="A105" s="28">
        <v>5</v>
      </c>
      <c r="B105" s="99" t="s">
        <v>250</v>
      </c>
      <c r="C105" s="99"/>
      <c r="D105" s="99"/>
      <c r="E105" s="99"/>
      <c r="F105" s="100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2024-05-16T08:35:07Z</dcterms:modified>
  <cp:category/>
</cp:coreProperties>
</file>