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4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02" i="1" s="1"/>
  <c r="G26" i="1"/>
  <c r="G25" i="1"/>
  <c r="G24" i="1"/>
</calcChain>
</file>

<file path=xl/sharedStrings.xml><?xml version="1.0" encoding="utf-8"?>
<sst xmlns="http://schemas.openxmlformats.org/spreadsheetml/2006/main" count="346" uniqueCount="266">
  <si>
    <t>Oprava volného bytu č.31, Čujkovova 23</t>
  </si>
  <si>
    <t>VZ č. 124/2024</t>
  </si>
  <si>
    <t>16.5.2024 08:55:18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</si>
  <si>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</si>
  <si>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</si>
  <si>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</si>
  <si>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</si>
  <si>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</si>
  <si>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</si>
  <si>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</si>
  <si>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</si>
  <si>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</si>
  <si>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</si>
  <si>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</si>
  <si>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</si>
  <si>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</si>
  <si>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</si>
  <si>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</si>
  <si>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</si>
  <si>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</si>
  <si>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</si>
  <si>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</si>
  <si>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</si>
  <si>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</si>
  <si>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</si>
  <si>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</si>
  <si>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</si>
  <si>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</si>
  <si>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</si>
  <si>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</si>
  <si>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</si>
  <si>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</si>
  <si>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</si>
  <si>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</si>
  <si>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</si>
  <si>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</si>
  <si>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</si>
  <si>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</si>
  <si>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</si>
  <si>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</si>
  <si>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</si>
  <si>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</si>
  <si>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</si>
  <si>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</si>
  <si>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</si>
  <si>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</si>
  <si>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</si>
  <si>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</si>
  <si>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</si>
  <si>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</si>
  <si>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</si>
  <si>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</si>
  <si>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</si>
  <si>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</si>
  <si>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</si>
  <si>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</si>
  <si>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</si>
  <si>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</si>
  <si>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</si>
  <si>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</si>
  <si>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3.28</t>
  </si>
  <si>
    <t>výměna baterie vanové nástěnné R100</t>
  </si>
  <si>
    <t>včetně hadice a držáku hadice</t>
  </si>
  <si>
    <t>3.54</t>
  </si>
  <si>
    <t>výměna vnitřních dveří – plné 60 cm</t>
  </si>
  <si>
    <t>KOU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</si>
  <si>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</si>
  <si>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</si>
  <si>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</si>
  <si>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</si>
  <si>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</si>
  <si>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</si>
  <si>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</si>
  <si>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</si>
  <si>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</si>
  <si>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</si>
  <si>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</si>
  <si>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</si>
  <si>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</si>
  <si>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</si>
  <si>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</si>
  <si>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</si>
  <si>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</si>
  <si>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KOU+KU+OP+vstupní(pro bezpeč. kování)</t>
  </si>
  <si>
    <t>3.86</t>
  </si>
  <si>
    <t>výměna zárubně ocelové pro dveře – šířky 80 cm</t>
  </si>
  <si>
    <t>¨KU+OP</t>
  </si>
  <si>
    <t>3.89</t>
  </si>
  <si>
    <t>výměna zárubně ocelové pro vstupní vchodové dveře – šířky 80 cm</t>
  </si>
  <si>
    <t>včetně opravy omítky, malby a podlahy z venkovní strany</t>
  </si>
  <si>
    <t>3.104</t>
  </si>
  <si>
    <t>oprava balkónových dveří</t>
  </si>
  <si>
    <t>OP+KU zednická oprava ostění pod rámem balkón. dveří (franc. okna) včetně seřízení dveří a výměny kování</t>
  </si>
  <si>
    <t>3.118</t>
  </si>
  <si>
    <t>výměna větracích mřížek</t>
  </si>
  <si>
    <t>KOU</t>
  </si>
  <si>
    <t>3.123</t>
  </si>
  <si>
    <t>demontáž a zpětná montáž zařizovacích předmětů, viz poznámka</t>
  </si>
  <si>
    <t>šatní skříň cca 160x260x60 cm včetně přesunu z OP do PŘ</t>
  </si>
  <si>
    <t>3.133</t>
  </si>
  <si>
    <t>oprava vestavné/spižní skříně, viz poznámka</t>
  </si>
  <si>
    <t>PŘ - šatní skříň cca 160x260x60 cm - výměna krajních lišt (boční+stropní)</t>
  </si>
  <si>
    <t>3.158</t>
  </si>
  <si>
    <t>demontáž dřevěného obložení</t>
  </si>
  <si>
    <t>PŘ včetně desky cca 80x168 cm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</si>
  <si>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</si>
  <si>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</si>
  <si>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</si>
  <si>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</si>
  <si>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</si>
  <si>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</si>
  <si>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</si>
  <si>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</si>
  <si>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</si>
  <si>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</si>
  <si>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</si>
  <si>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</si>
  <si>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(cca 1,35 x 0,25 m) plast</t>
  </si>
  <si>
    <t>3.168</t>
  </si>
  <si>
    <t>zřízení osvětlení pod kuchyňskou linku</t>
  </si>
  <si>
    <t>min. 60 cm</t>
  </si>
  <si>
    <t>3.176</t>
  </si>
  <si>
    <t>výměna WC mísy s horním splachovačem za WC kombi, včetně úpravy rozvodu a přívodu SV (pod obkladem)</t>
  </si>
  <si>
    <t>4.1</t>
  </si>
  <si>
    <t>stržení původního PVC</t>
  </si>
  <si>
    <t>OP+KOU</t>
  </si>
  <si>
    <t>4.2</t>
  </si>
  <si>
    <t>úprava podkladu – nivelace</t>
  </si>
  <si>
    <t>PŘ+KU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</si>
  <si>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</si>
  <si>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</si>
  <si>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</si>
  <si>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</si>
  <si>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</si>
  <si>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</si>
  <si>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</si>
  <si>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</si>
  <si>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</si>
  <si>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</si>
  <si>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</si>
  <si>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</si>
  <si>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OP+KU (násep např. LIAPOR)</t>
  </si>
  <si>
    <t>4.11</t>
  </si>
  <si>
    <t xml:space="preserve">položení 2 vrstev OSB desek včetně parozábrany- separační folie </t>
  </si>
  <si>
    <t>OP+KU - tl. desky min.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</si>
  <si>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</si>
  <si>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</si>
  <si>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</si>
  <si>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</si>
  <si>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</si>
  <si>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stropy a stěny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</si>
  <si>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</si>
  <si>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</si>
  <si>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</si>
  <si>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</si>
  <si>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</si>
  <si>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</si>
  <si>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</si>
  <si>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</si>
  <si>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</si>
  <si>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</si>
  <si>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</si>
  <si>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</si>
  <si>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sprch. koutem a WC do výšky 2 m</t>
  </si>
  <si>
    <t>5.13</t>
  </si>
  <si>
    <t>vybourání příčky, viz. poznámka</t>
  </si>
  <si>
    <t>KOU původní sprch. kout</t>
  </si>
  <si>
    <t>5.14</t>
  </si>
  <si>
    <t>přetmelení spojů, viz poznámka</t>
  </si>
  <si>
    <t>OP+KU kolem rámu francouzských oken</t>
  </si>
  <si>
    <t>5.17</t>
  </si>
  <si>
    <t>silikonování spár, viz poznámka</t>
  </si>
  <si>
    <t>celý byt - styk prahů a zárubní + styk prahů a PVC, styk mezi vrchním dílem KL a obkladem</t>
  </si>
  <si>
    <t>6.7</t>
  </si>
  <si>
    <t>provedení hydroizolace pod obklad</t>
  </si>
  <si>
    <t>KOU včetně těsnícího koutového pásku</t>
  </si>
  <si>
    <t>6.8</t>
  </si>
  <si>
    <t>vybourání keramického obkladu</t>
  </si>
  <si>
    <t>KOU+KU</t>
  </si>
  <si>
    <t>6.9</t>
  </si>
  <si>
    <t>provedení keramického obkladu včetně úpravy podkladu</t>
  </si>
  <si>
    <t>KOU(do v.2m-2 odstíny)</t>
  </si>
  <si>
    <t>6.11</t>
  </si>
  <si>
    <t>položení keramické dlažby vnitřní</t>
  </si>
  <si>
    <t>6.14</t>
  </si>
  <si>
    <t>vybourání dlažby</t>
  </si>
  <si>
    <t>KOU včetně vybourání potěrového betonu do tl. 60 mm</t>
  </si>
  <si>
    <t>6.15</t>
  </si>
  <si>
    <t>vybourání soklíku</t>
  </si>
  <si>
    <t>m</t>
  </si>
  <si>
    <t>KOU+PŘ+KU</t>
  </si>
  <si>
    <t>6.17</t>
  </si>
  <si>
    <t>výměna oplechování balkónu</t>
  </si>
  <si>
    <t>včetně zednické opravy podkladu</t>
  </si>
  <si>
    <t>6.18</t>
  </si>
  <si>
    <t>úprava podkladu pod dlažbu , včetně hydroizolace</t>
  </si>
  <si>
    <t>KOU včetně vyrovnání betonovou mazaninou do tl. 50 mm</t>
  </si>
  <si>
    <t>6.29</t>
  </si>
  <si>
    <t>zhotovení nového keramického obkladu včetně úpravy podkladu pod obklad v KU mezi horním a spodním dílem KL a kolem sporáku</t>
  </si>
  <si>
    <t>6.39</t>
  </si>
  <si>
    <t>výměna revizních dvířek IŠ</t>
  </si>
  <si>
    <t>KOU - revizní dvířka pod obklad cca 50x50cm (dle rozměru obkladu)</t>
  </si>
  <si>
    <t>7.11</t>
  </si>
  <si>
    <t>nátěr radiátorů</t>
  </si>
  <si>
    <t>žebrové KALOR KU(11žeber)+OP (18 žeber)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</si>
  <si>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</si>
  <si>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</si>
  <si>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</si>
  <si>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</si>
  <si>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</si>
  <si>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</si>
  <si>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</si>
  <si>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</si>
  <si>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</si>
  <si>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7.29</t>
  </si>
  <si>
    <t>nátěr interiérových prvků, viz poznámka</t>
  </si>
  <si>
    <t>2ks desky držáků rolet (cca 135x15 cm) v OP+KU - bílá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</si>
  <si>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</si>
  <si>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</si>
  <si>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</si>
  <si>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</si>
  <si>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</si>
  <si>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</si>
  <si>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</si>
  <si>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</si>
  <si>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</si>
  <si>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</si>
  <si>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</si>
  <si>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</si>
  <si>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</si>
  <si>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</si>
  <si>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</si>
  <si>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</si>
  <si>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</si>
  <si>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pro výměnu tělesa ÚT + KU - oprava uchycení trubek 2 ks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</si>
  <si>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</si>
  <si>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</si>
  <si>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</si>
  <si>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</si>
  <si>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</si>
  <si>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</si>
  <si>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9.14</t>
  </si>
  <si>
    <t>výroba klíčů pro zámkovou vložku</t>
  </si>
  <si>
    <t>pro poštovní schránku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</si>
  <si>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</si>
  <si>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</si>
  <si>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</si>
  <si>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</si>
  <si>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</si>
  <si>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</si>
  <si>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</si>
  <si>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kuchyň. linka lomená cca 120/120</t>
  </si>
  <si>
    <t>11.31</t>
  </si>
  <si>
    <t>celkový úklid po opravách</t>
  </si>
  <si>
    <t>včetně umytí 2 ks balkón. dveří a rámů (plast. franc. okna)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</si>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</sst>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1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68</v>
      </c>
      <c r="J35" s="1">
        <v>97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74</v>
      </c>
      <c r="J37" s="1">
        <v>108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3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38</v>
      </c>
      <c r="E40" s="19">
        <v>4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86</v>
      </c>
      <c r="J41" s="1">
        <v>127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89</v>
      </c>
      <c r="J42" s="1">
        <v>130</v>
      </c>
    </row>
    <row r="43" spans="1:10" ht="75" x14ac:dyDescent="0.25">
      <c r="A43" s="16">
        <v>20</v>
      </c>
      <c r="B43" s="17" t="s">
        <v>90</v>
      </c>
      <c r="C43" s="36" t="s">
        <v>91</v>
      </c>
      <c r="D43" s="18" t="s">
        <v>38</v>
      </c>
      <c r="E43" s="19">
        <v>2</v>
      </c>
      <c r="F43" s="38"/>
      <c r="G43" s="19">
        <f t="shared" si="0"/>
        <v>0</v>
      </c>
      <c r="H43" s="37" t="s">
        <v>92</v>
      </c>
      <c r="J43" s="1">
        <v>145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98</v>
      </c>
      <c r="J45" s="1">
        <v>315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101</v>
      </c>
      <c r="J46" s="1">
        <v>328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58</v>
      </c>
      <c r="E47" s="19">
        <v>8</v>
      </c>
      <c r="F47" s="38"/>
      <c r="G47" s="19">
        <f t="shared" si="0"/>
        <v>0</v>
      </c>
      <c r="H47" s="37" t="s">
        <v>104</v>
      </c>
      <c r="J47" s="1">
        <v>392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ht="75" x14ac:dyDescent="0.25">
      <c r="A49" s="16">
        <v>26</v>
      </c>
      <c r="B49" s="17" t="s">
        <v>108</v>
      </c>
      <c r="C49" s="36" t="s">
        <v>109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396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114</v>
      </c>
      <c r="J51" s="1">
        <v>398</v>
      </c>
    </row>
    <row r="52" spans="1:10" ht="45" x14ac:dyDescent="0.25">
      <c r="A52" s="16">
        <v>29</v>
      </c>
      <c r="B52" s="17" t="s">
        <v>115</v>
      </c>
      <c r="C52" s="36" t="s">
        <v>116</v>
      </c>
      <c r="D52" s="18" t="s">
        <v>38</v>
      </c>
      <c r="E52" s="19">
        <v>2</v>
      </c>
      <c r="F52" s="38"/>
      <c r="G52" s="19">
        <f t="shared" si="0"/>
        <v>0</v>
      </c>
      <c r="H52" s="37" t="s">
        <v>117</v>
      </c>
      <c r="J52" s="1">
        <v>404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120</v>
      </c>
      <c r="J53" s="1">
        <v>412</v>
      </c>
    </row>
    <row r="54" spans="1:10" ht="60" x14ac:dyDescent="0.25">
      <c r="A54" s="16">
        <v>31</v>
      </c>
      <c r="B54" s="17" t="s">
        <v>121</v>
      </c>
      <c r="C54" s="36" t="s">
        <v>122</v>
      </c>
      <c r="D54" s="18" t="s">
        <v>44</v>
      </c>
      <c r="E54" s="19">
        <v>1</v>
      </c>
      <c r="F54" s="38"/>
      <c r="G54" s="19">
        <f t="shared" si="0"/>
        <v>0</v>
      </c>
      <c r="H54" s="37"/>
      <c r="J54" s="1">
        <v>431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58</v>
      </c>
      <c r="E55" s="19">
        <v>18</v>
      </c>
      <c r="F55" s="38"/>
      <c r="G55" s="19">
        <f t="shared" si="0"/>
        <v>0</v>
      </c>
      <c r="H55" s="37" t="s">
        <v>125</v>
      </c>
      <c r="J55" s="1">
        <v>148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58</v>
      </c>
      <c r="E56" s="19">
        <v>14</v>
      </c>
      <c r="F56" s="38"/>
      <c r="G56" s="19">
        <f t="shared" ref="G56:G87" si="1">ROUND(E56*F56, 2)</f>
        <v>0</v>
      </c>
      <c r="H56" s="37" t="s">
        <v>128</v>
      </c>
      <c r="J56" s="1">
        <v>149</v>
      </c>
    </row>
    <row r="57" spans="1:10" ht="45" x14ac:dyDescent="0.25">
      <c r="A57" s="16">
        <v>34</v>
      </c>
      <c r="B57" s="17" t="s">
        <v>129</v>
      </c>
      <c r="C57" s="36" t="s">
        <v>130</v>
      </c>
      <c r="D57" s="18" t="s">
        <v>58</v>
      </c>
      <c r="E57" s="19">
        <v>30</v>
      </c>
      <c r="F57" s="38"/>
      <c r="G57" s="19">
        <f t="shared" si="1"/>
        <v>0</v>
      </c>
      <c r="H57" s="37" t="s">
        <v>131</v>
      </c>
      <c r="J57" s="1">
        <v>151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134</v>
      </c>
      <c r="E58" s="19">
        <v>35</v>
      </c>
      <c r="F58" s="38"/>
      <c r="G58" s="19">
        <f t="shared" si="1"/>
        <v>0</v>
      </c>
      <c r="H58" s="37" t="s">
        <v>135</v>
      </c>
      <c r="J58" s="1">
        <v>152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58</v>
      </c>
      <c r="E59" s="19">
        <v>16</v>
      </c>
      <c r="F59" s="38"/>
      <c r="G59" s="19">
        <f t="shared" si="1"/>
        <v>0</v>
      </c>
      <c r="H59" s="37" t="s">
        <v>138</v>
      </c>
      <c r="J59" s="1">
        <v>154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58</v>
      </c>
      <c r="E60" s="19">
        <v>26</v>
      </c>
      <c r="F60" s="38"/>
      <c r="G60" s="19">
        <f t="shared" si="1"/>
        <v>0</v>
      </c>
      <c r="H60" s="37" t="s">
        <v>141</v>
      </c>
      <c r="J60" s="1">
        <v>157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58</v>
      </c>
      <c r="E61" s="19">
        <v>26</v>
      </c>
      <c r="F61" s="38"/>
      <c r="G61" s="19">
        <f t="shared" si="1"/>
        <v>0</v>
      </c>
      <c r="H61" s="37" t="s">
        <v>144</v>
      </c>
      <c r="J61" s="1">
        <v>158</v>
      </c>
    </row>
    <row r="62" spans="1:10" ht="60" x14ac:dyDescent="0.25">
      <c r="A62" s="16">
        <v>39</v>
      </c>
      <c r="B62" s="17" t="s">
        <v>145</v>
      </c>
      <c r="C62" s="36" t="s">
        <v>146</v>
      </c>
      <c r="D62" s="18" t="s">
        <v>58</v>
      </c>
      <c r="E62" s="19">
        <v>118</v>
      </c>
      <c r="F62" s="38"/>
      <c r="G62" s="19">
        <f t="shared" si="1"/>
        <v>0</v>
      </c>
      <c r="H62" s="37" t="s">
        <v>147</v>
      </c>
      <c r="J62" s="1">
        <v>162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58</v>
      </c>
      <c r="E63" s="19">
        <v>4</v>
      </c>
      <c r="F63" s="38"/>
      <c r="G63" s="19">
        <f t="shared" si="1"/>
        <v>0</v>
      </c>
      <c r="H63" s="37" t="s">
        <v>150</v>
      </c>
      <c r="J63" s="1">
        <v>163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58</v>
      </c>
      <c r="E64" s="19">
        <v>3</v>
      </c>
      <c r="F64" s="38"/>
      <c r="G64" s="19">
        <f t="shared" si="1"/>
        <v>0</v>
      </c>
      <c r="H64" s="37" t="s">
        <v>71</v>
      </c>
      <c r="J64" s="1">
        <v>164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58</v>
      </c>
      <c r="E65" s="19">
        <v>118</v>
      </c>
      <c r="F65" s="38"/>
      <c r="G65" s="19">
        <f t="shared" si="1"/>
        <v>0</v>
      </c>
      <c r="H65" s="37" t="s">
        <v>147</v>
      </c>
      <c r="J65" s="1">
        <v>165</v>
      </c>
    </row>
    <row r="66" spans="1:10" ht="45" x14ac:dyDescent="0.25">
      <c r="A66" s="16">
        <v>43</v>
      </c>
      <c r="B66" s="17" t="s">
        <v>155</v>
      </c>
      <c r="C66" s="36" t="s">
        <v>156</v>
      </c>
      <c r="D66" s="18" t="s">
        <v>58</v>
      </c>
      <c r="E66" s="19">
        <v>118</v>
      </c>
      <c r="F66" s="38"/>
      <c r="G66" s="19">
        <f t="shared" si="1"/>
        <v>0</v>
      </c>
      <c r="H66" s="37" t="s">
        <v>157</v>
      </c>
      <c r="J66" s="1">
        <v>167</v>
      </c>
    </row>
    <row r="67" spans="1:10" ht="45" x14ac:dyDescent="0.25">
      <c r="A67" s="16">
        <v>44</v>
      </c>
      <c r="B67" s="17" t="s">
        <v>158</v>
      </c>
      <c r="C67" s="36" t="s">
        <v>159</v>
      </c>
      <c r="D67" s="18" t="s">
        <v>38</v>
      </c>
      <c r="E67" s="19">
        <v>2</v>
      </c>
      <c r="F67" s="38"/>
      <c r="G67" s="19">
        <f t="shared" si="1"/>
        <v>0</v>
      </c>
      <c r="H67" s="37" t="s">
        <v>160</v>
      </c>
      <c r="J67" s="1">
        <v>346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58</v>
      </c>
      <c r="E68" s="19">
        <v>2</v>
      </c>
      <c r="F68" s="38"/>
      <c r="G68" s="19">
        <f t="shared" si="1"/>
        <v>0</v>
      </c>
      <c r="H68" s="37" t="s">
        <v>163</v>
      </c>
      <c r="J68" s="1">
        <v>348</v>
      </c>
    </row>
    <row r="69" spans="1:10" x14ac:dyDescent="0.25">
      <c r="A69" s="16">
        <v>46</v>
      </c>
      <c r="B69" s="17" t="s">
        <v>164</v>
      </c>
      <c r="C69" s="36" t="s">
        <v>165</v>
      </c>
      <c r="D69" s="18" t="s">
        <v>58</v>
      </c>
      <c r="E69" s="19">
        <v>2</v>
      </c>
      <c r="F69" s="38"/>
      <c r="G69" s="19">
        <f t="shared" si="1"/>
        <v>0</v>
      </c>
      <c r="H69" s="37" t="s">
        <v>166</v>
      </c>
      <c r="J69" s="1">
        <v>354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134</v>
      </c>
      <c r="E70" s="19">
        <v>16</v>
      </c>
      <c r="F70" s="38"/>
      <c r="G70" s="19">
        <f t="shared" si="1"/>
        <v>0</v>
      </c>
      <c r="H70" s="37" t="s">
        <v>169</v>
      </c>
      <c r="J70" s="1">
        <v>364</v>
      </c>
    </row>
    <row r="71" spans="1:10" ht="45" x14ac:dyDescent="0.25">
      <c r="A71" s="16">
        <v>48</v>
      </c>
      <c r="B71" s="17" t="s">
        <v>170</v>
      </c>
      <c r="C71" s="36" t="s">
        <v>171</v>
      </c>
      <c r="D71" s="18" t="s">
        <v>134</v>
      </c>
      <c r="E71" s="19">
        <v>7</v>
      </c>
      <c r="F71" s="38"/>
      <c r="G71" s="19">
        <f t="shared" si="1"/>
        <v>0</v>
      </c>
      <c r="H71" s="37" t="s">
        <v>172</v>
      </c>
      <c r="J71" s="1">
        <v>416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58</v>
      </c>
      <c r="E72" s="19">
        <v>17</v>
      </c>
      <c r="F72" s="38"/>
      <c r="G72" s="19">
        <f t="shared" si="1"/>
        <v>0</v>
      </c>
      <c r="H72" s="37" t="s">
        <v>175</v>
      </c>
      <c r="J72" s="1">
        <v>175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58</v>
      </c>
      <c r="E73" s="19">
        <v>13</v>
      </c>
      <c r="F73" s="38"/>
      <c r="G73" s="19">
        <f t="shared" si="1"/>
        <v>0</v>
      </c>
      <c r="H73" s="37" t="s">
        <v>178</v>
      </c>
      <c r="J73" s="1">
        <v>176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58</v>
      </c>
      <c r="E74" s="19">
        <v>17</v>
      </c>
      <c r="F74" s="38"/>
      <c r="G74" s="19">
        <f t="shared" si="1"/>
        <v>0</v>
      </c>
      <c r="H74" s="37" t="s">
        <v>181</v>
      </c>
      <c r="J74" s="1">
        <v>177</v>
      </c>
    </row>
    <row r="75" spans="1:10" x14ac:dyDescent="0.25">
      <c r="A75" s="16">
        <v>52</v>
      </c>
      <c r="B75" s="17" t="s">
        <v>182</v>
      </c>
      <c r="C75" s="36" t="s">
        <v>183</v>
      </c>
      <c r="D75" s="18" t="s">
        <v>58</v>
      </c>
      <c r="E75" s="19">
        <v>2</v>
      </c>
      <c r="F75" s="38"/>
      <c r="G75" s="19">
        <f t="shared" si="1"/>
        <v>0</v>
      </c>
      <c r="H75" s="37" t="s">
        <v>95</v>
      </c>
      <c r="J75" s="1">
        <v>179</v>
      </c>
    </row>
    <row r="76" spans="1:10" ht="45" x14ac:dyDescent="0.25">
      <c r="A76" s="16">
        <v>53</v>
      </c>
      <c r="B76" s="17" t="s">
        <v>184</v>
      </c>
      <c r="C76" s="36" t="s">
        <v>185</v>
      </c>
      <c r="D76" s="18" t="s">
        <v>58</v>
      </c>
      <c r="E76" s="19">
        <v>3</v>
      </c>
      <c r="F76" s="38"/>
      <c r="G76" s="19">
        <f t="shared" si="1"/>
        <v>0</v>
      </c>
      <c r="H76" s="37" t="s">
        <v>186</v>
      </c>
      <c r="J76" s="1">
        <v>182</v>
      </c>
    </row>
    <row r="77" spans="1:10" x14ac:dyDescent="0.25">
      <c r="A77" s="16">
        <v>54</v>
      </c>
      <c r="B77" s="17" t="s">
        <v>187</v>
      </c>
      <c r="C77" s="36" t="s">
        <v>188</v>
      </c>
      <c r="D77" s="18" t="s">
        <v>189</v>
      </c>
      <c r="E77" s="19">
        <v>22</v>
      </c>
      <c r="F77" s="38"/>
      <c r="G77" s="19">
        <f t="shared" si="1"/>
        <v>0</v>
      </c>
      <c r="H77" s="37" t="s">
        <v>190</v>
      </c>
      <c r="J77" s="1">
        <v>183</v>
      </c>
    </row>
    <row r="78" spans="1:10" ht="30" x14ac:dyDescent="0.25">
      <c r="A78" s="16">
        <v>55</v>
      </c>
      <c r="B78" s="17" t="s">
        <v>191</v>
      </c>
      <c r="C78" s="36" t="s">
        <v>192</v>
      </c>
      <c r="D78" s="18" t="s">
        <v>134</v>
      </c>
      <c r="E78" s="19">
        <v>1.5</v>
      </c>
      <c r="F78" s="38"/>
      <c r="G78" s="19">
        <f t="shared" si="1"/>
        <v>0</v>
      </c>
      <c r="H78" s="37" t="s">
        <v>193</v>
      </c>
      <c r="J78" s="1">
        <v>185</v>
      </c>
    </row>
    <row r="79" spans="1:10" ht="45" x14ac:dyDescent="0.25">
      <c r="A79" s="16">
        <v>56</v>
      </c>
      <c r="B79" s="17" t="s">
        <v>194</v>
      </c>
      <c r="C79" s="36" t="s">
        <v>195</v>
      </c>
      <c r="D79" s="18" t="s">
        <v>58</v>
      </c>
      <c r="E79" s="19">
        <v>2</v>
      </c>
      <c r="F79" s="38"/>
      <c r="G79" s="19">
        <f t="shared" si="1"/>
        <v>0</v>
      </c>
      <c r="H79" s="37" t="s">
        <v>196</v>
      </c>
      <c r="J79" s="1">
        <v>186</v>
      </c>
    </row>
    <row r="80" spans="1:10" ht="60" x14ac:dyDescent="0.25">
      <c r="A80" s="16">
        <v>57</v>
      </c>
      <c r="B80" s="17" t="s">
        <v>197</v>
      </c>
      <c r="C80" s="36" t="s">
        <v>198</v>
      </c>
      <c r="D80" s="18" t="s">
        <v>58</v>
      </c>
      <c r="E80" s="19">
        <v>3</v>
      </c>
      <c r="F80" s="38"/>
      <c r="G80" s="19">
        <f t="shared" si="1"/>
        <v>0</v>
      </c>
      <c r="H80" s="37"/>
      <c r="J80" s="1">
        <v>401</v>
      </c>
    </row>
    <row r="81" spans="1:10" ht="45" x14ac:dyDescent="0.25">
      <c r="A81" s="16">
        <v>58</v>
      </c>
      <c r="B81" s="17" t="s">
        <v>199</v>
      </c>
      <c r="C81" s="36" t="s">
        <v>200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201</v>
      </c>
      <c r="J81" s="1">
        <v>471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38</v>
      </c>
      <c r="E82" s="19">
        <v>2</v>
      </c>
      <c r="F82" s="38"/>
      <c r="G82" s="19">
        <f t="shared" si="1"/>
        <v>0</v>
      </c>
      <c r="H82" s="37" t="s">
        <v>204</v>
      </c>
      <c r="J82" s="1">
        <v>204</v>
      </c>
    </row>
    <row r="83" spans="1:10" x14ac:dyDescent="0.25">
      <c r="A83" s="16">
        <v>60</v>
      </c>
      <c r="B83" s="17" t="s">
        <v>205</v>
      </c>
      <c r="C83" s="36" t="s">
        <v>206</v>
      </c>
      <c r="D83" s="18" t="s">
        <v>44</v>
      </c>
      <c r="E83" s="19">
        <v>1</v>
      </c>
      <c r="F83" s="38"/>
      <c r="G83" s="19">
        <f t="shared" si="1"/>
        <v>0</v>
      </c>
      <c r="H83" s="37" t="s">
        <v>207</v>
      </c>
      <c r="J83" s="1">
        <v>205</v>
      </c>
    </row>
    <row r="84" spans="1:10" x14ac:dyDescent="0.25">
      <c r="A84" s="16">
        <v>61</v>
      </c>
      <c r="B84" s="17" t="s">
        <v>208</v>
      </c>
      <c r="C84" s="36" t="s">
        <v>209</v>
      </c>
      <c r="D84" s="18" t="s">
        <v>38</v>
      </c>
      <c r="E84" s="19">
        <v>1</v>
      </c>
      <c r="F84" s="38"/>
      <c r="G84" s="19">
        <f t="shared" si="1"/>
        <v>0</v>
      </c>
      <c r="H84" s="37" t="s">
        <v>210</v>
      </c>
      <c r="J84" s="1">
        <v>207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38</v>
      </c>
      <c r="E85" s="19">
        <v>3</v>
      </c>
      <c r="F85" s="38"/>
      <c r="G85" s="19">
        <f t="shared" si="1"/>
        <v>0</v>
      </c>
      <c r="H85" s="37" t="s">
        <v>213</v>
      </c>
      <c r="J85" s="1">
        <v>209</v>
      </c>
    </row>
    <row r="86" spans="1:10" ht="45" x14ac:dyDescent="0.25">
      <c r="A86" s="16">
        <v>63</v>
      </c>
      <c r="B86" s="17" t="s">
        <v>214</v>
      </c>
      <c r="C86" s="36" t="s">
        <v>215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216</v>
      </c>
      <c r="J86" s="1">
        <v>452</v>
      </c>
    </row>
    <row r="87" spans="1:10" ht="45" x14ac:dyDescent="0.25">
      <c r="A87" s="16">
        <v>64</v>
      </c>
      <c r="B87" s="17" t="s">
        <v>217</v>
      </c>
      <c r="C87" s="36" t="s">
        <v>218</v>
      </c>
      <c r="D87" s="18" t="s">
        <v>134</v>
      </c>
      <c r="E87" s="19">
        <v>10</v>
      </c>
      <c r="F87" s="38"/>
      <c r="G87" s="19">
        <f t="shared" si="1"/>
        <v>0</v>
      </c>
      <c r="H87" s="37" t="s">
        <v>219</v>
      </c>
      <c r="J87" s="1">
        <v>214</v>
      </c>
    </row>
    <row r="88" spans="1:10" ht="30" x14ac:dyDescent="0.25">
      <c r="A88" s="16">
        <v>65</v>
      </c>
      <c r="B88" s="17" t="s">
        <v>220</v>
      </c>
      <c r="C88" s="36" t="s">
        <v>221</v>
      </c>
      <c r="D88" s="18" t="s">
        <v>134</v>
      </c>
      <c r="E88" s="19">
        <v>10</v>
      </c>
      <c r="F88" s="38"/>
      <c r="G88" s="19">
        <f t="shared" ref="G88:G101" si="2">ROUND(E88*F88, 2)</f>
        <v>0</v>
      </c>
      <c r="H88" s="37" t="s">
        <v>219</v>
      </c>
      <c r="J88" s="1">
        <v>215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44</v>
      </c>
      <c r="E89" s="19">
        <v>1</v>
      </c>
      <c r="F89" s="38"/>
      <c r="G89" s="19">
        <f t="shared" si="2"/>
        <v>0</v>
      </c>
      <c r="H89" s="37"/>
      <c r="J89" s="1">
        <v>224</v>
      </c>
    </row>
    <row r="90" spans="1:10" ht="30" x14ac:dyDescent="0.25">
      <c r="A90" s="16">
        <v>67</v>
      </c>
      <c r="B90" s="17" t="s">
        <v>224</v>
      </c>
      <c r="C90" s="36" t="s">
        <v>225</v>
      </c>
      <c r="D90" s="18" t="s">
        <v>44</v>
      </c>
      <c r="E90" s="19">
        <v>1</v>
      </c>
      <c r="F90" s="38"/>
      <c r="G90" s="19">
        <f t="shared" si="2"/>
        <v>0</v>
      </c>
      <c r="H90" s="37"/>
      <c r="J90" s="1">
        <v>225</v>
      </c>
    </row>
    <row r="91" spans="1:10" ht="30" x14ac:dyDescent="0.25">
      <c r="A91" s="16">
        <v>68</v>
      </c>
      <c r="B91" s="17" t="s">
        <v>226</v>
      </c>
      <c r="C91" s="36" t="s">
        <v>227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228</v>
      </c>
      <c r="J91" s="1">
        <v>231</v>
      </c>
    </row>
    <row r="92" spans="1:10" ht="30" x14ac:dyDescent="0.25">
      <c r="A92" s="16">
        <v>69</v>
      </c>
      <c r="B92" s="17" t="s">
        <v>229</v>
      </c>
      <c r="C92" s="36" t="s">
        <v>230</v>
      </c>
      <c r="D92" s="18" t="s">
        <v>38</v>
      </c>
      <c r="E92" s="19">
        <v>3</v>
      </c>
      <c r="F92" s="38"/>
      <c r="G92" s="19">
        <f t="shared" si="2"/>
        <v>0</v>
      </c>
      <c r="H92" s="37" t="s">
        <v>231</v>
      </c>
      <c r="J92" s="1">
        <v>233</v>
      </c>
    </row>
    <row r="93" spans="1:10" ht="45" x14ac:dyDescent="0.25">
      <c r="A93" s="16">
        <v>70</v>
      </c>
      <c r="B93" s="17" t="s">
        <v>232</v>
      </c>
      <c r="C93" s="36" t="s">
        <v>233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234</v>
      </c>
      <c r="J93" s="1">
        <v>234</v>
      </c>
    </row>
    <row r="94" spans="1:10" ht="30" x14ac:dyDescent="0.25">
      <c r="A94" s="16">
        <v>71</v>
      </c>
      <c r="B94" s="17" t="s">
        <v>235</v>
      </c>
      <c r="C94" s="36" t="s">
        <v>236</v>
      </c>
      <c r="D94" s="18" t="s">
        <v>44</v>
      </c>
      <c r="E94" s="19">
        <v>1</v>
      </c>
      <c r="F94" s="38"/>
      <c r="G94" s="19">
        <f t="shared" si="2"/>
        <v>0</v>
      </c>
      <c r="H94" s="37"/>
      <c r="J94" s="1">
        <v>235</v>
      </c>
    </row>
    <row r="95" spans="1:10" ht="60" x14ac:dyDescent="0.25">
      <c r="A95" s="16">
        <v>72</v>
      </c>
      <c r="B95" s="17" t="s">
        <v>237</v>
      </c>
      <c r="C95" s="36" t="s">
        <v>238</v>
      </c>
      <c r="D95" s="18" t="s">
        <v>44</v>
      </c>
      <c r="E95" s="19">
        <v>1</v>
      </c>
      <c r="F95" s="38"/>
      <c r="G95" s="19">
        <f t="shared" si="2"/>
        <v>0</v>
      </c>
      <c r="H95" s="37" t="s">
        <v>71</v>
      </c>
      <c r="J95" s="1">
        <v>399</v>
      </c>
    </row>
    <row r="96" spans="1:10" ht="45" x14ac:dyDescent="0.25">
      <c r="A96" s="16">
        <v>73</v>
      </c>
      <c r="B96" s="17" t="s">
        <v>239</v>
      </c>
      <c r="C96" s="36" t="s">
        <v>240</v>
      </c>
      <c r="D96" s="18" t="s">
        <v>44</v>
      </c>
      <c r="E96" s="19">
        <v>1</v>
      </c>
      <c r="F96" s="38"/>
      <c r="G96" s="19">
        <f t="shared" si="2"/>
        <v>0</v>
      </c>
      <c r="H96" s="37" t="s">
        <v>71</v>
      </c>
      <c r="J96" s="1">
        <v>400</v>
      </c>
    </row>
    <row r="97" spans="1:10" x14ac:dyDescent="0.25">
      <c r="A97" s="16">
        <v>74</v>
      </c>
      <c r="B97" s="17" t="s">
        <v>241</v>
      </c>
      <c r="C97" s="36" t="s">
        <v>242</v>
      </c>
      <c r="D97" s="18" t="s">
        <v>38</v>
      </c>
      <c r="E97" s="19">
        <v>1</v>
      </c>
      <c r="F97" s="38"/>
      <c r="G97" s="19">
        <f t="shared" si="2"/>
        <v>0</v>
      </c>
      <c r="H97" s="37" t="s">
        <v>243</v>
      </c>
      <c r="J97" s="1">
        <v>250</v>
      </c>
    </row>
    <row r="98" spans="1:10" x14ac:dyDescent="0.25">
      <c r="A98" s="16">
        <v>75</v>
      </c>
      <c r="B98" s="17" t="s">
        <v>244</v>
      </c>
      <c r="C98" s="36" t="s">
        <v>245</v>
      </c>
      <c r="D98" s="18" t="s">
        <v>38</v>
      </c>
      <c r="E98" s="19">
        <v>1</v>
      </c>
      <c r="F98" s="38"/>
      <c r="G98" s="19">
        <f t="shared" si="2"/>
        <v>0</v>
      </c>
      <c r="H98" s="37" t="s">
        <v>246</v>
      </c>
      <c r="J98" s="1">
        <v>252</v>
      </c>
    </row>
    <row r="99" spans="1:10" ht="30" x14ac:dyDescent="0.25">
      <c r="A99" s="16">
        <v>76</v>
      </c>
      <c r="B99" s="17" t="s">
        <v>247</v>
      </c>
      <c r="C99" s="36" t="s">
        <v>248</v>
      </c>
      <c r="D99" s="18" t="s">
        <v>38</v>
      </c>
      <c r="E99" s="19">
        <v>1</v>
      </c>
      <c r="F99" s="38"/>
      <c r="G99" s="19">
        <f t="shared" si="2"/>
        <v>0</v>
      </c>
      <c r="H99" s="37" t="s">
        <v>246</v>
      </c>
      <c r="J99" s="1">
        <v>253</v>
      </c>
    </row>
    <row r="100" spans="1:10" ht="30" x14ac:dyDescent="0.25">
      <c r="A100" s="16">
        <v>77</v>
      </c>
      <c r="B100" s="17" t="s">
        <v>249</v>
      </c>
      <c r="C100" s="36" t="s">
        <v>250</v>
      </c>
      <c r="D100" s="18" t="s">
        <v>44</v>
      </c>
      <c r="E100" s="19">
        <v>1</v>
      </c>
      <c r="F100" s="38"/>
      <c r="G100" s="19">
        <f t="shared" si="2"/>
        <v>0</v>
      </c>
      <c r="H100" s="37" t="s">
        <v>251</v>
      </c>
      <c r="J100" s="1">
        <v>303</v>
      </c>
    </row>
    <row r="101" spans="1:10" ht="45" x14ac:dyDescent="0.25">
      <c r="A101" s="16">
        <v>78</v>
      </c>
      <c r="B101" s="17" t="s">
        <v>252</v>
      </c>
      <c r="C101" s="36" t="s">
        <v>253</v>
      </c>
      <c r="D101" s="18" t="s">
        <v>21</v>
      </c>
      <c r="E101" s="19">
        <v>1</v>
      </c>
      <c r="F101" s="38"/>
      <c r="G101" s="19">
        <f t="shared" si="2"/>
        <v>0</v>
      </c>
      <c r="H101" s="37" t="s">
        <v>254</v>
      </c>
      <c r="J101" s="1">
        <v>307</v>
      </c>
    </row>
    <row r="102" spans="1:10" ht="18.75" x14ac:dyDescent="0.25">
      <c r="A102" s="83" t="s">
        <v>255</v>
      </c>
      <c r="B102" s="84"/>
      <c r="C102" s="84"/>
      <c r="D102" s="84"/>
      <c r="E102" s="84"/>
      <c r="F102" s="84"/>
      <c r="G102" s="15">
        <f>SUM(G24:G101)</f>
        <v>10000</v>
      </c>
      <c r="H102" s="26"/>
    </row>
    <row r="103" spans="1:10" s="29" customFormat="1" ht="27" customHeight="1" x14ac:dyDescent="0.25">
      <c r="A103" s="104" t="s">
        <v>256</v>
      </c>
      <c r="B103" s="104"/>
      <c r="C103" s="104"/>
      <c r="D103" s="104"/>
      <c r="E103" s="104"/>
      <c r="F103" s="104"/>
      <c r="G103" s="104"/>
      <c r="H103" s="104"/>
    </row>
    <row r="104" spans="1:10" ht="27" customHeight="1" x14ac:dyDescent="0.25">
      <c r="A104" s="103" t="s">
        <v>257</v>
      </c>
      <c r="B104" s="103"/>
      <c r="C104" s="103"/>
      <c r="D104" s="103"/>
      <c r="E104" s="103"/>
      <c r="F104" s="103"/>
      <c r="G104" s="103"/>
      <c r="H104" s="103"/>
    </row>
    <row r="105" spans="1:10" ht="35.1" customHeight="1" x14ac:dyDescent="0.25">
      <c r="A105" s="32" t="s">
        <v>258</v>
      </c>
      <c r="B105" s="33"/>
      <c r="C105" s="33"/>
      <c r="D105" s="33"/>
      <c r="E105" s="34"/>
      <c r="F105" s="39"/>
      <c r="G105" s="31" t="s">
        <v>259</v>
      </c>
      <c r="H105" s="30"/>
    </row>
    <row r="106" spans="1:10" ht="15.75" customHeight="1" x14ac:dyDescent="0.25">
      <c r="A106" s="27"/>
      <c r="B106" s="81" t="s">
        <v>260</v>
      </c>
      <c r="C106" s="81"/>
      <c r="D106" s="81"/>
      <c r="E106" s="81"/>
      <c r="F106" s="82"/>
    </row>
    <row r="107" spans="1:10" ht="45" customHeight="1" x14ac:dyDescent="0.25">
      <c r="A107" s="28">
        <v>1</v>
      </c>
      <c r="B107" s="105" t="s">
        <v>261</v>
      </c>
      <c r="C107" s="105"/>
      <c r="D107" s="105"/>
      <c r="E107" s="105"/>
      <c r="F107" s="106"/>
    </row>
    <row r="108" spans="1:10" ht="60" customHeight="1" x14ac:dyDescent="0.25">
      <c r="A108" s="28">
        <v>2</v>
      </c>
      <c r="B108" s="105" t="s">
        <v>262</v>
      </c>
      <c r="C108" s="105"/>
      <c r="D108" s="105"/>
      <c r="E108" s="105"/>
      <c r="F108" s="106"/>
    </row>
    <row r="109" spans="1:10" ht="45" customHeight="1" x14ac:dyDescent="0.25">
      <c r="A109" s="28">
        <v>3</v>
      </c>
      <c r="B109" s="105" t="s">
        <v>263</v>
      </c>
      <c r="C109" s="105"/>
      <c r="D109" s="105"/>
      <c r="E109" s="105"/>
      <c r="F109" s="106"/>
    </row>
    <row r="110" spans="1:10" ht="75" customHeight="1" x14ac:dyDescent="0.25">
      <c r="A110" s="28">
        <v>4</v>
      </c>
      <c r="B110" s="105" t="s">
        <v>264</v>
      </c>
      <c r="C110" s="105"/>
      <c r="D110" s="105"/>
      <c r="E110" s="105"/>
      <c r="F110" s="106"/>
    </row>
    <row r="111" spans="1:10" ht="120" customHeight="1" x14ac:dyDescent="0.25">
      <c r="A111" s="28">
        <v>5</v>
      </c>
      <c r="B111" s="105" t="s">
        <v>265</v>
      </c>
      <c r="C111" s="105"/>
      <c r="D111" s="105"/>
      <c r="E111" s="105"/>
      <c r="F111" s="106"/>
    </row>
    <row r="112" spans="1:10" x14ac:dyDescent="0.25">
      <c r="A112" s="10"/>
      <c r="B112" s="35"/>
      <c r="C112" s="35"/>
      <c r="D112" s="35"/>
      <c r="E112" s="35"/>
      <c r="F112" s="35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</sheetData>
  <sheetProtection password="EB95" sheet="1" formatColumns="0" formatRows="0" insertColumns="0" insertHyperlinks="0" deleteColumns="0" deleteRows="0" autoFilter="0" pivotTables="0"/>
  <mergeCells count="40">
    <mergeCell ref="B107:F107"/>
    <mergeCell ref="B108:F108"/>
    <mergeCell ref="B109:F109"/>
    <mergeCell ref="B110:F110"/>
    <mergeCell ref="B111:F111"/>
    <mergeCell ref="B106:F106"/>
    <mergeCell ref="A102:F102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2024-05-16T10:52:34Z</cp:lastPrinted>
  <dcterms:created xsi:type="dcterms:W3CDTF">2016-02-28T17:51:02Z</dcterms:created>
  <dcterms:modified xsi:type="dcterms:W3CDTF">2024-05-20T09:03:28Z</dcterms:modified>
  <cp:category/>
</cp:coreProperties>
</file>