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26 KOR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5" i="1" s="1"/>
  <c r="G25" i="1"/>
  <c r="G24" i="1"/>
</calcChain>
</file>

<file path=xl/sharedStrings.xml><?xml version="1.0" encoding="utf-8"?>
<sst xmlns="http://schemas.openxmlformats.org/spreadsheetml/2006/main" count="207" uniqueCount="168">
  <si>
    <t>Oprava volného bytu č. 2, Jubilejní 37</t>
  </si>
  <si>
    <t>VZ č. 126/2024</t>
  </si>
  <si>
    <t>23.5.2024 12:58:00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</si>
  <si>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</si>
  <si>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</si>
  <si>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</si>
  <si>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</si>
  <si>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</si>
  <si>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</si>
  <si>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</si>
  <si>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</si>
  <si>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</si>
  <si>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</si>
  <si>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</si>
  <si>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</si>
  <si>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</si>
  <si>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</si>
  <si>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</si>
  <si>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301/37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</si>
  <si>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</si>
  <si>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</si>
  <si>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</si>
  <si>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</si>
  <si>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</si>
  <si>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</si>
  <si>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</si>
  <si>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</si>
  <si>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</si>
  <si>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</si>
  <si>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</si>
  <si>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</si>
  <si>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</si>
  <si>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</si>
  <si>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</si>
  <si>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</si>
  <si>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</si>
  <si>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</si>
  <si>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</si>
  <si>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1.13</t>
  </si>
  <si>
    <t>revize elektroinstalace a elektrických spotřebičů bytu, vystavení revizní zprávy (2x)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</si>
  <si>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</si>
  <si>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</si>
  <si>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</si>
  <si>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</si>
  <si>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</t>
  </si>
  <si>
    <t>výměna wc kombi</t>
  </si>
  <si>
    <t>včetně duálního splachování, min. výška 40cm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</si>
  <si>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</si>
  <si>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</si>
  <si>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</si>
  <si>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</si>
  <si>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</si>
  <si>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</si>
  <si>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 lahvový nerezový sifon</t>
  </si>
  <si>
    <t>3.11</t>
  </si>
  <si>
    <t>výměna vany 170 cm</t>
  </si>
  <si>
    <t>akrylátové obdélníkové s mechanickým uzavíráním zátky, s úpravou odpadu</t>
  </si>
  <si>
    <t>3.22</t>
  </si>
  <si>
    <t>výměna baterie dřezové stojánkové pákové</t>
  </si>
  <si>
    <t>pákové včetně příslušenství se zárukou min. 5 let s vyměnitelnou kartuší</t>
  </si>
  <si>
    <t>3.26</t>
  </si>
  <si>
    <t>výměna baterie umyvadlové stojánkové pákové</t>
  </si>
  <si>
    <t>3.28</t>
  </si>
  <si>
    <t>výměna baterie vanové nástěnné R100</t>
  </si>
  <si>
    <t xml:space="preserve">včetně sprchového setu a posuvného tyčového držáku na hadici, záruka min. 5 let, s vyměnitelnou kartuší </t>
  </si>
  <si>
    <t>3.33</t>
  </si>
  <si>
    <t>výměna dřezu nerez včetně příslušenství</t>
  </si>
  <si>
    <t>granitový s odkapnou plochou se zápachovou uzávěrkou, uzavírací vtok clic - clac s otvorem pro stojánkovou baterii, min. tl. plechu 0,8 mm</t>
  </si>
  <si>
    <t>3.34</t>
  </si>
  <si>
    <t>výměna pračkového ventilu</t>
  </si>
  <si>
    <t>v KU včetně odpadu ve zdi v provedení nerez pro AP a pro myčku v KU</t>
  </si>
  <si>
    <t>3.39</t>
  </si>
  <si>
    <t>výměna kuchyňské linky atypický rozměr, viz poznámka</t>
  </si>
  <si>
    <t>3m tl.lamina 18mm včetně skříňky nad digestoř a pro vestavné spotřebiče, ve spodní části šuplíky, korpusy barva bílá hrany ABS min. 2mm, kování úchyty vodorovné tyčové al. matný, zavírače zásuvek a dvířek s měkkým dorazem při otevírání a zavírání, horní skříňky odsadit o 15 mm od stěny, (dna a stropy korpusů kratší než boky) tak, aby vznikla odvětrávaná mezera. Spodní skříňky usadit na nožkách s oddělávací lištou - ukončená transparentní lištou a větracími nerezovými mřížkami. Linku osadit od zdi. ve spodní části výsuvný díl pro umístění myčky, včetně dopojení vody a odpadu(dekor odsouhlasit s objednatelem)</t>
  </si>
  <si>
    <t>3.41</t>
  </si>
  <si>
    <t>výměna digestoře klasické s vnitřním recirkulačním odtahem</t>
  </si>
  <si>
    <t xml:space="preserve">černá výsuvná  </t>
  </si>
  <si>
    <t>3.49</t>
  </si>
  <si>
    <t>výměna spižní skříně včetně polic</t>
  </si>
  <si>
    <t>vestavná dvoudílná dvoukřídlová otevíravé dveře o rozměrech v. 2,95 x š. 0,90 x h.0,60 m, tl. lamina min. 18 mm, ABS hrany 2 mm, stejný dekor jako KU-linka, zavírače dvířek s měkkým dorazem, osadit na nožkách s krycí lištou větrací nerezovou mřížkou u podlahy a pod stropem (dekor odsouhlasit s objednatelem). Dělení dveří v místě parapetu -parapet obchází nad a pod.</t>
  </si>
  <si>
    <t>3.116</t>
  </si>
  <si>
    <t>výměna dřezové desky atypický rozměr, vč. ukončovacích lišt - viz poznámka</t>
  </si>
  <si>
    <t>3 m  tl. 38mm  (s otvorem pro vestavnou varnou desku), ukončovací lišta u obkladu po obvodu desky v hliníkovém provedení (dekor odsouhlasit objednatelem)</t>
  </si>
  <si>
    <t>3.123</t>
  </si>
  <si>
    <t>demontáž a zpětná montáž zařizovacích předmětů, viz poznámka</t>
  </si>
  <si>
    <t>vestavné sklokeramické desky</t>
  </si>
  <si>
    <t>3.145</t>
  </si>
  <si>
    <t>přebroušení a lakování stávajících dveřních prahů vč. demontáže a zpětné montáže, viz poznámka</t>
  </si>
  <si>
    <t>3x 90cm  u vstupních dveří a OP 1x 80 cm KU, 1x 60cm do koupelny</t>
  </si>
  <si>
    <t>3.201</t>
  </si>
  <si>
    <t>Dodání a montáž vestavné elektrické trouby s ventilátorem, energetická třída min. A</t>
  </si>
  <si>
    <t>černá</t>
  </si>
  <si>
    <t>4.9</t>
  </si>
  <si>
    <t>odstranění plovoucí podlahy</t>
  </si>
  <si>
    <t>m2</t>
  </si>
  <si>
    <t>v OP zámkový spoj</t>
  </si>
  <si>
    <t>4.17</t>
  </si>
  <si>
    <t>výměna okrajových lišt plovoucí/vinylové podlahy</t>
  </si>
  <si>
    <t>m</t>
  </si>
  <si>
    <t xml:space="preserve">v OP lišty nekotvit ke stěnám ale k podlaze  </t>
  </si>
  <si>
    <t>4.24</t>
  </si>
  <si>
    <t>položení zámkové vinylové podlahy, včetně podložky</t>
  </si>
  <si>
    <t>v OP tl. 4,5mm nášlapná vrstva 0,7mm dekor dřevo(dekor odsouhlasit objednatelem)</t>
  </si>
  <si>
    <t>5.14</t>
  </si>
  <si>
    <t>přetmelení spojů, viz poznámka</t>
  </si>
  <si>
    <t>bm</t>
  </si>
  <si>
    <t>nad dveřmi ve styku stěny a zárubní v OP</t>
  </si>
  <si>
    <t>6.4</t>
  </si>
  <si>
    <t>obezdění vany 170 cm, včetně instalace vanových dvířek</t>
  </si>
  <si>
    <t>včetně doložení obkladu ve stejném dekoru  vanová dvířka v obkladu na magnet</t>
  </si>
  <si>
    <t>6.7</t>
  </si>
  <si>
    <t>provedení hydroizolace pod obklad</t>
  </si>
  <si>
    <t xml:space="preserve">v koupelně </t>
  </si>
  <si>
    <t>6.8</t>
  </si>
  <si>
    <t>vybourání keramického obkladu</t>
  </si>
  <si>
    <t>v KU 3,70m2 a v koupelně 4,4m2 kolem vany</t>
  </si>
  <si>
    <t>6.9</t>
  </si>
  <si>
    <t>provedení keramického obkladu včetně úpravy podkladu</t>
  </si>
  <si>
    <t>v KU 3,70m2 a v koupelně 4,4m2 kolem vany (dekor odsouhlasit s objednatelem)</t>
  </si>
  <si>
    <t>6.13</t>
  </si>
  <si>
    <t>oprava dlažby</t>
  </si>
  <si>
    <t>doplnění část keramického soklu u dlažby v KU 0,05x0,10, (dekor odsouhlasit s objednatelem)</t>
  </si>
  <si>
    <t>7.1</t>
  </si>
  <si>
    <t>nátěr dveří plných – šířka 60 cm</t>
  </si>
  <si>
    <t xml:space="preserve">KOUP. kazetových barva bílá RAL 1013 </t>
  </si>
  <si>
    <t>7.4</t>
  </si>
  <si>
    <t>nátěr dveří plných – šířka 90 cm</t>
  </si>
  <si>
    <t xml:space="preserve">dřevěných požárních vstupních dveří kazetových barva bílá RAL 1013 </t>
  </si>
  <si>
    <t>7.8</t>
  </si>
  <si>
    <t>nátěr dveří s prosklením – šířka 90 cm</t>
  </si>
  <si>
    <t xml:space="preserve">kazetových prosklených do OP  barva bílá RAL 1013 </t>
  </si>
  <si>
    <t>7.9</t>
  </si>
  <si>
    <t>nátěr oken vnitřních rámů</t>
  </si>
  <si>
    <t xml:space="preserve">dřevěných EURO oken KU o rozměru 1200 x 1750 mm v OP o rozměru 1800 x 1750 mm a v koupelně o rozměru 550 x 1200 mm barva bílá RAL 1013 včetně přebroušení, vytmelení defektů ošetření dřeva napouštědlem základní a vrchní nátěr </t>
  </si>
  <si>
    <t>7.10</t>
  </si>
  <si>
    <t>nátěr oken vnějších rámů</t>
  </si>
  <si>
    <t>7.11</t>
  </si>
  <si>
    <t>nátěr radiátorů</t>
  </si>
  <si>
    <t xml:space="preserve">2 ks deskových v KU a OP a 1 ks žebřík v koupelně, barva bílá syntetika, 2x základ + 2x vrchní </t>
  </si>
  <si>
    <t>7.14</t>
  </si>
  <si>
    <t>nátěr zárubní – šířka 60 cm</t>
  </si>
  <si>
    <t>skládaných dřevěných obložkových 0,10x0,15x0,10, barva bílá RAL 1013, 2 x základ + 2x vrchní email</t>
  </si>
  <si>
    <t>7.16</t>
  </si>
  <si>
    <t>nátěr zárubní – šířka 80 cm</t>
  </si>
  <si>
    <t xml:space="preserve">KU skládaných dřevěných obložkových 0,10x0,20x0,10, barva bílá RAL 1013 </t>
  </si>
  <si>
    <t>7.17</t>
  </si>
  <si>
    <t>nátěr zárubní – šířka 90 cm</t>
  </si>
  <si>
    <t>OP a u vstupních byt. dveří skládaných dřevěných obložkových 0,10x0,25x0,10, barva bílá RAL 1013</t>
  </si>
  <si>
    <t>7.18</t>
  </si>
  <si>
    <t>nátěr parapetních desek vnitřních</t>
  </si>
  <si>
    <t xml:space="preserve">dřevotřískových v KU a OP včetně vyspravení hran barva bílá RAL 1013 </t>
  </si>
  <si>
    <t>9.2</t>
  </si>
  <si>
    <t>opravy a seřízení dřevěných oken, viz poznámka</t>
  </si>
  <si>
    <t>dřevěných EURO oken  v celém bytě  včetně výměny těsnění</t>
  </si>
  <si>
    <t>11.31</t>
  </si>
  <si>
    <t>celkový úklid po opravách</t>
  </si>
  <si>
    <t xml:space="preserve">provedení důkladného úklidu bytu včetně umytí oken  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</si>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</sst>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showGridLines="0" tabSelected="1" topLeftCell="A19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1966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4" si="0">ROUND(E24*F24, 2)</f>
        <v>0</v>
      </c>
      <c r="H24" s="37" t="s">
        <v>37</v>
      </c>
      <c r="J24" s="1">
        <v>11</v>
      </c>
    </row>
    <row r="25" spans="1:10" ht="45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48</v>
      </c>
    </row>
    <row r="31" spans="1:10" ht="45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52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63</v>
      </c>
    </row>
    <row r="33" spans="1:10" ht="45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67</v>
      </c>
    </row>
    <row r="34" spans="1:10" ht="6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69</v>
      </c>
    </row>
    <row r="35" spans="1:10" ht="9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74</v>
      </c>
    </row>
    <row r="36" spans="1:10" ht="45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70</v>
      </c>
      <c r="J36" s="1">
        <v>75</v>
      </c>
    </row>
    <row r="37" spans="1:10" ht="36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80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82</v>
      </c>
    </row>
    <row r="39" spans="1:10" ht="210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90</v>
      </c>
    </row>
    <row r="40" spans="1:10" ht="9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302</v>
      </c>
    </row>
    <row r="41" spans="1:10" ht="30" x14ac:dyDescent="0.25">
      <c r="A41" s="16">
        <v>18</v>
      </c>
      <c r="B41" s="17" t="s">
        <v>83</v>
      </c>
      <c r="C41" s="36" t="s">
        <v>84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85</v>
      </c>
      <c r="J41" s="1">
        <v>315</v>
      </c>
    </row>
    <row r="42" spans="1:10" ht="45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5</v>
      </c>
      <c r="F42" s="38"/>
      <c r="G42" s="19">
        <f t="shared" si="0"/>
        <v>0</v>
      </c>
      <c r="H42" s="37" t="s">
        <v>88</v>
      </c>
      <c r="J42" s="1">
        <v>361</v>
      </c>
    </row>
    <row r="43" spans="1:10" ht="45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498</v>
      </c>
    </row>
    <row r="44" spans="1:10" x14ac:dyDescent="0.25">
      <c r="A44" s="16">
        <v>21</v>
      </c>
      <c r="B44" s="17" t="s">
        <v>92</v>
      </c>
      <c r="C44" s="36" t="s">
        <v>93</v>
      </c>
      <c r="D44" s="18" t="s">
        <v>94</v>
      </c>
      <c r="E44" s="19">
        <v>24.2</v>
      </c>
      <c r="F44" s="38"/>
      <c r="G44" s="19">
        <f t="shared" si="0"/>
        <v>0</v>
      </c>
      <c r="H44" s="37" t="s">
        <v>95</v>
      </c>
      <c r="J44" s="1">
        <v>156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98</v>
      </c>
      <c r="E45" s="19">
        <v>19.600000000000001</v>
      </c>
      <c r="F45" s="38"/>
      <c r="G45" s="19">
        <f t="shared" si="0"/>
        <v>0</v>
      </c>
      <c r="H45" s="37" t="s">
        <v>99</v>
      </c>
      <c r="J45" s="1">
        <v>370</v>
      </c>
    </row>
    <row r="46" spans="1:10" ht="60" x14ac:dyDescent="0.25">
      <c r="A46" s="16">
        <v>23</v>
      </c>
      <c r="B46" s="17" t="s">
        <v>100</v>
      </c>
      <c r="C46" s="36" t="s">
        <v>101</v>
      </c>
      <c r="D46" s="18" t="s">
        <v>94</v>
      </c>
      <c r="E46" s="19">
        <v>24.2</v>
      </c>
      <c r="F46" s="38"/>
      <c r="G46" s="19">
        <f t="shared" si="0"/>
        <v>0</v>
      </c>
      <c r="H46" s="37" t="s">
        <v>102</v>
      </c>
      <c r="J46" s="1">
        <v>433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105</v>
      </c>
      <c r="E47" s="19">
        <v>2.5</v>
      </c>
      <c r="F47" s="38"/>
      <c r="G47" s="19">
        <f t="shared" si="0"/>
        <v>0</v>
      </c>
      <c r="H47" s="37" t="s">
        <v>106</v>
      </c>
      <c r="J47" s="1">
        <v>364</v>
      </c>
    </row>
    <row r="48" spans="1:10" ht="45" x14ac:dyDescent="0.25">
      <c r="A48" s="16">
        <v>25</v>
      </c>
      <c r="B48" s="17" t="s">
        <v>107</v>
      </c>
      <c r="C48" s="36" t="s">
        <v>108</v>
      </c>
      <c r="D48" s="18" t="s">
        <v>42</v>
      </c>
      <c r="E48" s="19">
        <v>1</v>
      </c>
      <c r="F48" s="38"/>
      <c r="G48" s="19">
        <f t="shared" si="0"/>
        <v>0</v>
      </c>
      <c r="H48" s="37" t="s">
        <v>109</v>
      </c>
      <c r="J48" s="1">
        <v>172</v>
      </c>
    </row>
    <row r="49" spans="1:10" x14ac:dyDescent="0.25">
      <c r="A49" s="16">
        <v>26</v>
      </c>
      <c r="B49" s="17" t="s">
        <v>110</v>
      </c>
      <c r="C49" s="36" t="s">
        <v>111</v>
      </c>
      <c r="D49" s="18" t="s">
        <v>94</v>
      </c>
      <c r="E49" s="19">
        <v>4.4000000000000004</v>
      </c>
      <c r="F49" s="38"/>
      <c r="G49" s="19">
        <f t="shared" si="0"/>
        <v>0</v>
      </c>
      <c r="H49" s="37" t="s">
        <v>112</v>
      </c>
      <c r="J49" s="1">
        <v>175</v>
      </c>
    </row>
    <row r="50" spans="1:10" ht="30" x14ac:dyDescent="0.25">
      <c r="A50" s="16">
        <v>27</v>
      </c>
      <c r="B50" s="17" t="s">
        <v>113</v>
      </c>
      <c r="C50" s="36" t="s">
        <v>114</v>
      </c>
      <c r="D50" s="18" t="s">
        <v>94</v>
      </c>
      <c r="E50" s="19">
        <v>8.1</v>
      </c>
      <c r="F50" s="38"/>
      <c r="G50" s="19">
        <f t="shared" si="0"/>
        <v>0</v>
      </c>
      <c r="H50" s="37" t="s">
        <v>115</v>
      </c>
      <c r="J50" s="1">
        <v>176</v>
      </c>
    </row>
    <row r="51" spans="1:10" ht="45" x14ac:dyDescent="0.25">
      <c r="A51" s="16">
        <v>28</v>
      </c>
      <c r="B51" s="17" t="s">
        <v>116</v>
      </c>
      <c r="C51" s="36" t="s">
        <v>117</v>
      </c>
      <c r="D51" s="18" t="s">
        <v>94</v>
      </c>
      <c r="E51" s="19">
        <v>8.1</v>
      </c>
      <c r="F51" s="38"/>
      <c r="G51" s="19">
        <f t="shared" si="0"/>
        <v>0</v>
      </c>
      <c r="H51" s="37" t="s">
        <v>118</v>
      </c>
      <c r="J51" s="1">
        <v>177</v>
      </c>
    </row>
    <row r="52" spans="1:10" ht="60" x14ac:dyDescent="0.25">
      <c r="A52" s="16">
        <v>29</v>
      </c>
      <c r="B52" s="17" t="s">
        <v>119</v>
      </c>
      <c r="C52" s="36" t="s">
        <v>120</v>
      </c>
      <c r="D52" s="18" t="s">
        <v>94</v>
      </c>
      <c r="E52" s="19">
        <v>0.5</v>
      </c>
      <c r="F52" s="38"/>
      <c r="G52" s="19">
        <f t="shared" si="0"/>
        <v>0</v>
      </c>
      <c r="H52" s="37" t="s">
        <v>121</v>
      </c>
      <c r="J52" s="1">
        <v>181</v>
      </c>
    </row>
    <row r="53" spans="1:10" ht="30" x14ac:dyDescent="0.25">
      <c r="A53" s="16">
        <v>30</v>
      </c>
      <c r="B53" s="17" t="s">
        <v>122</v>
      </c>
      <c r="C53" s="36" t="s">
        <v>123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124</v>
      </c>
      <c r="J53" s="1">
        <v>194</v>
      </c>
    </row>
    <row r="54" spans="1:10" ht="45" x14ac:dyDescent="0.25">
      <c r="A54" s="16">
        <v>31</v>
      </c>
      <c r="B54" s="17" t="s">
        <v>125</v>
      </c>
      <c r="C54" s="36" t="s">
        <v>126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127</v>
      </c>
      <c r="J54" s="1">
        <v>197</v>
      </c>
    </row>
    <row r="55" spans="1:10" ht="30" x14ac:dyDescent="0.25">
      <c r="A55" s="16">
        <v>32</v>
      </c>
      <c r="B55" s="17" t="s">
        <v>128</v>
      </c>
      <c r="C55" s="36" t="s">
        <v>129</v>
      </c>
      <c r="D55" s="18" t="s">
        <v>36</v>
      </c>
      <c r="E55" s="19">
        <v>2</v>
      </c>
      <c r="F55" s="38"/>
      <c r="G55" s="19">
        <f t="shared" si="0"/>
        <v>0</v>
      </c>
      <c r="H55" s="37" t="s">
        <v>130</v>
      </c>
      <c r="J55" s="1">
        <v>201</v>
      </c>
    </row>
    <row r="56" spans="1:10" ht="135" x14ac:dyDescent="0.25">
      <c r="A56" s="16">
        <v>33</v>
      </c>
      <c r="B56" s="17" t="s">
        <v>131</v>
      </c>
      <c r="C56" s="36" t="s">
        <v>132</v>
      </c>
      <c r="D56" s="18" t="s">
        <v>36</v>
      </c>
      <c r="E56" s="19">
        <v>3</v>
      </c>
      <c r="F56" s="38"/>
      <c r="G56" s="19">
        <f t="shared" si="0"/>
        <v>0</v>
      </c>
      <c r="H56" s="37" t="s">
        <v>133</v>
      </c>
      <c r="J56" s="1">
        <v>202</v>
      </c>
    </row>
    <row r="57" spans="1:10" ht="135" x14ac:dyDescent="0.25">
      <c r="A57" s="16">
        <v>34</v>
      </c>
      <c r="B57" s="17" t="s">
        <v>134</v>
      </c>
      <c r="C57" s="36" t="s">
        <v>135</v>
      </c>
      <c r="D57" s="18" t="s">
        <v>36</v>
      </c>
      <c r="E57" s="19">
        <v>3</v>
      </c>
      <c r="F57" s="38"/>
      <c r="G57" s="19">
        <f t="shared" si="0"/>
        <v>0</v>
      </c>
      <c r="H57" s="37" t="s">
        <v>133</v>
      </c>
      <c r="J57" s="1">
        <v>203</v>
      </c>
    </row>
    <row r="58" spans="1:10" ht="60" x14ac:dyDescent="0.25">
      <c r="A58" s="16">
        <v>35</v>
      </c>
      <c r="B58" s="17" t="s">
        <v>136</v>
      </c>
      <c r="C58" s="36" t="s">
        <v>137</v>
      </c>
      <c r="D58" s="18" t="s">
        <v>36</v>
      </c>
      <c r="E58" s="19">
        <v>3</v>
      </c>
      <c r="F58" s="38"/>
      <c r="G58" s="19">
        <f t="shared" si="0"/>
        <v>0</v>
      </c>
      <c r="H58" s="37" t="s">
        <v>138</v>
      </c>
      <c r="J58" s="1">
        <v>204</v>
      </c>
    </row>
    <row r="59" spans="1:10" ht="60" x14ac:dyDescent="0.25">
      <c r="A59" s="16">
        <v>36</v>
      </c>
      <c r="B59" s="17" t="s">
        <v>139</v>
      </c>
      <c r="C59" s="36" t="s">
        <v>140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141</v>
      </c>
      <c r="J59" s="1">
        <v>207</v>
      </c>
    </row>
    <row r="60" spans="1:10" ht="45" x14ac:dyDescent="0.25">
      <c r="A60" s="16">
        <v>37</v>
      </c>
      <c r="B60" s="17" t="s">
        <v>142</v>
      </c>
      <c r="C60" s="36" t="s">
        <v>143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144</v>
      </c>
      <c r="J60" s="1">
        <v>209</v>
      </c>
    </row>
    <row r="61" spans="1:10" ht="60" x14ac:dyDescent="0.25">
      <c r="A61" s="16">
        <v>38</v>
      </c>
      <c r="B61" s="17" t="s">
        <v>145</v>
      </c>
      <c r="C61" s="36" t="s">
        <v>146</v>
      </c>
      <c r="D61" s="18" t="s">
        <v>36</v>
      </c>
      <c r="E61" s="19">
        <v>3</v>
      </c>
      <c r="F61" s="38"/>
      <c r="G61" s="19">
        <f t="shared" si="0"/>
        <v>0</v>
      </c>
      <c r="H61" s="37" t="s">
        <v>147</v>
      </c>
      <c r="J61" s="1">
        <v>210</v>
      </c>
    </row>
    <row r="62" spans="1:10" ht="45" x14ac:dyDescent="0.25">
      <c r="A62" s="16">
        <v>39</v>
      </c>
      <c r="B62" s="17" t="s">
        <v>148</v>
      </c>
      <c r="C62" s="36" t="s">
        <v>149</v>
      </c>
      <c r="D62" s="18" t="s">
        <v>94</v>
      </c>
      <c r="E62" s="19">
        <v>0.5</v>
      </c>
      <c r="F62" s="38"/>
      <c r="G62" s="19">
        <f t="shared" si="0"/>
        <v>0</v>
      </c>
      <c r="H62" s="37" t="s">
        <v>150</v>
      </c>
      <c r="J62" s="1">
        <v>211</v>
      </c>
    </row>
    <row r="63" spans="1:10" ht="45" x14ac:dyDescent="0.25">
      <c r="A63" s="16">
        <v>40</v>
      </c>
      <c r="B63" s="17" t="s">
        <v>151</v>
      </c>
      <c r="C63" s="36" t="s">
        <v>152</v>
      </c>
      <c r="D63" s="18" t="s">
        <v>36</v>
      </c>
      <c r="E63" s="19">
        <v>3</v>
      </c>
      <c r="F63" s="38"/>
      <c r="G63" s="19">
        <f t="shared" si="0"/>
        <v>0</v>
      </c>
      <c r="H63" s="37" t="s">
        <v>153</v>
      </c>
      <c r="J63" s="1">
        <v>238</v>
      </c>
    </row>
    <row r="64" spans="1:10" ht="30" x14ac:dyDescent="0.25">
      <c r="A64" s="16">
        <v>41</v>
      </c>
      <c r="B64" s="17" t="s">
        <v>154</v>
      </c>
      <c r="C64" s="36" t="s">
        <v>155</v>
      </c>
      <c r="D64" s="18" t="s">
        <v>21</v>
      </c>
      <c r="E64" s="19">
        <v>1</v>
      </c>
      <c r="F64" s="38"/>
      <c r="G64" s="19">
        <f t="shared" si="0"/>
        <v>0</v>
      </c>
      <c r="H64" s="37" t="s">
        <v>156</v>
      </c>
      <c r="J64" s="1">
        <v>307</v>
      </c>
    </row>
    <row r="65" spans="1:8" ht="18.75" x14ac:dyDescent="0.25">
      <c r="A65" s="44" t="s">
        <v>157</v>
      </c>
      <c r="B65" s="45"/>
      <c r="C65" s="45"/>
      <c r="D65" s="45"/>
      <c r="E65" s="45"/>
      <c r="F65" s="45"/>
      <c r="G65" s="15">
        <f>SUM(G24:G64)</f>
        <v>10000</v>
      </c>
      <c r="H65" s="26"/>
    </row>
    <row r="66" spans="1:8" s="29" customFormat="1" ht="27" customHeight="1" x14ac:dyDescent="0.25">
      <c r="A66" s="68" t="s">
        <v>158</v>
      </c>
      <c r="B66" s="68"/>
      <c r="C66" s="68"/>
      <c r="D66" s="68"/>
      <c r="E66" s="68"/>
      <c r="F66" s="68"/>
      <c r="G66" s="68"/>
      <c r="H66" s="68"/>
    </row>
    <row r="67" spans="1:8" ht="27" customHeight="1" x14ac:dyDescent="0.25">
      <c r="A67" s="67" t="s">
        <v>159</v>
      </c>
      <c r="B67" s="67"/>
      <c r="C67" s="67"/>
      <c r="D67" s="67"/>
      <c r="E67" s="67"/>
      <c r="F67" s="67"/>
      <c r="G67" s="67"/>
      <c r="H67" s="67"/>
    </row>
    <row r="68" spans="1:8" ht="35.1" customHeight="1" x14ac:dyDescent="0.25">
      <c r="A68" s="32" t="s">
        <v>160</v>
      </c>
      <c r="B68" s="33"/>
      <c r="C68" s="33"/>
      <c r="D68" s="33"/>
      <c r="E68" s="34"/>
      <c r="F68" s="39"/>
      <c r="G68" s="31" t="s">
        <v>161</v>
      </c>
      <c r="H68" s="30"/>
    </row>
    <row r="69" spans="1:8" ht="15.75" customHeight="1" x14ac:dyDescent="0.25">
      <c r="A69" s="27"/>
      <c r="B69" s="42" t="s">
        <v>162</v>
      </c>
      <c r="C69" s="42"/>
      <c r="D69" s="42"/>
      <c r="E69" s="42"/>
      <c r="F69" s="43"/>
    </row>
    <row r="70" spans="1:8" ht="45" customHeight="1" x14ac:dyDescent="0.25">
      <c r="A70" s="28">
        <v>1</v>
      </c>
      <c r="B70" s="40" t="s">
        <v>163</v>
      </c>
      <c r="C70" s="40"/>
      <c r="D70" s="40"/>
      <c r="E70" s="40"/>
      <c r="F70" s="41"/>
    </row>
    <row r="71" spans="1:8" ht="60" customHeight="1" x14ac:dyDescent="0.25">
      <c r="A71" s="28">
        <v>2</v>
      </c>
      <c r="B71" s="40" t="s">
        <v>164</v>
      </c>
      <c r="C71" s="40"/>
      <c r="D71" s="40"/>
      <c r="E71" s="40"/>
      <c r="F71" s="41"/>
    </row>
    <row r="72" spans="1:8" ht="45" customHeight="1" x14ac:dyDescent="0.25">
      <c r="A72" s="28">
        <v>3</v>
      </c>
      <c r="B72" s="40" t="s">
        <v>165</v>
      </c>
      <c r="C72" s="40"/>
      <c r="D72" s="40"/>
      <c r="E72" s="40"/>
      <c r="F72" s="41"/>
    </row>
    <row r="73" spans="1:8" ht="75" customHeight="1" x14ac:dyDescent="0.25">
      <c r="A73" s="28">
        <v>4</v>
      </c>
      <c r="B73" s="40" t="s">
        <v>166</v>
      </c>
      <c r="C73" s="40"/>
      <c r="D73" s="40"/>
      <c r="E73" s="40"/>
      <c r="F73" s="41"/>
    </row>
    <row r="74" spans="1:8" ht="120" customHeight="1" x14ac:dyDescent="0.25">
      <c r="A74" s="28">
        <v>5</v>
      </c>
      <c r="B74" s="40" t="s">
        <v>167</v>
      </c>
      <c r="C74" s="40"/>
      <c r="D74" s="40"/>
      <c r="E74" s="40"/>
      <c r="F74" s="41"/>
    </row>
    <row r="75" spans="1:8" x14ac:dyDescent="0.25">
      <c r="A75" s="10"/>
      <c r="B75" s="35"/>
      <c r="C75" s="35"/>
      <c r="D75" s="35"/>
      <c r="E75" s="35"/>
      <c r="F75" s="35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9:F69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B70:F70"/>
    <mergeCell ref="B71:F71"/>
    <mergeCell ref="B72:F72"/>
    <mergeCell ref="B73:F73"/>
    <mergeCell ref="B74:F7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2024-05-27T12:35:28Z</dcterms:modified>
  <cp:category/>
</cp:coreProperties>
</file>