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or\Plocha\DNS\Volné byty\"/>
    </mc:Choice>
  </mc:AlternateContent>
  <bookViews>
    <workbookView xWindow="0" yWindow="0" windowWidth="23145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<sst xmlns="http://schemas.openxmlformats.org/spreadsheetml/2006/main" count="306" uniqueCount="235">
  <si>
    <t>Oprava volného bytu č. 29, Horymírova 123</t>
  </si>
  <si>
    <t>VZ č. 173/2024</t>
  </si>
  <si>
    <t>30.7.2024 14:44:15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</si>
  <si>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</si>
  <si>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</si>
  <si>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</si>
  <si>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</si>
  <si>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</si>
  <si>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</si>
  <si>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</si>
  <si>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</si>
  <si>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</si>
  <si>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</si>
  <si>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</si>
  <si>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</si>
  <si>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</si>
  <si>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</si>
  <si>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</si>
  <si>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</si>
  <si>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</si>
  <si>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</si>
  <si>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</si>
  <si>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</si>
  <si>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</si>
  <si>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</si>
  <si>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</si>
  <si>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</si>
  <si>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</si>
  <si>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</si>
  <si>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</si>
  <si>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</si>
  <si>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</si>
  <si>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</si>
  <si>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</si>
  <si>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</si>
  <si>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</si>
  <si>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</si>
  <si>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</si>
  <si>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</si>
  <si>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</si>
  <si>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</si>
  <si>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</si>
  <si>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</si>
  <si>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</si>
  <si>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</si>
  <si>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</si>
  <si>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</si>
  <si>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</si>
  <si>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</si>
  <si>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</si>
  <si>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</si>
  <si>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</si>
  <si>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</si>
  <si>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</si>
  <si>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</si>
  <si>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 dle standardů VOP</t>
  </si>
  <si>
    <t>3.15</t>
  </si>
  <si>
    <t>výměna sprchové vaničky</t>
  </si>
  <si>
    <t xml:space="preserve">120 cm x 74 cm, zapustit /ustavit/ vaničku co nejníž
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</si>
  <si>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</si>
  <si>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</si>
  <si>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</si>
  <si>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</si>
  <si>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</si>
  <si>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</si>
  <si>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</si>
  <si>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</si>
  <si>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</si>
  <si>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</si>
  <si>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</si>
  <si>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</si>
  <si>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</si>
  <si>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</si>
  <si>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</si>
  <si>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</si>
  <si>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</si>
  <si>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</si>
  <si>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</si>
  <si>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</si>
  <si>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</si>
  <si>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</si>
  <si>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</si>
  <si>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</si>
  <si>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</si>
  <si>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</si>
  <si>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</si>
  <si>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</si>
  <si>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</si>
  <si>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</si>
  <si>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</si>
  <si>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</si>
  <si>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</si>
  <si>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</si>
  <si>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</si>
  <si>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LO,KU - 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</si>
  <si>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</si>
  <si>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</si>
  <si>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</si>
  <si>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</si>
  <si>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</si>
  <si>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</si>
  <si>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</si>
  <si>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</si>
  <si>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z PŘ do KU a PŘ do LO - hliníkové,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</si>
  <si>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</si>
  <si>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</si>
  <si>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</si>
  <si>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</si>
  <si>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</si>
  <si>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
KOU - WC zámek
vstupní dveře -FAB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</si>
  <si>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</si>
  <si>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</si>
  <si>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</si>
  <si>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</si>
  <si>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</si>
  <si>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KU,LO</t>
  </si>
  <si>
    <t>3.89</t>
  </si>
  <si>
    <t>výměna zárubně ocelové pro vstupní vchodové dveře – šířky 80 cm</t>
  </si>
  <si>
    <t>protipožární</t>
  </si>
  <si>
    <t>3.113</t>
  </si>
  <si>
    <t>výměna dřezové desky dl. 120 cm, vč. ukončovacích lišt</t>
  </si>
  <si>
    <t xml:space="preserve"> tl.min. 28 mm,včetně ukončovací lišty po celém obvodu ve styku s obkladem - v dekoru dřezové desky tl. 28 mm a nerezové hrany u sporáku, dekor odsouhlasí objednatel</t>
  </si>
  <si>
    <t>3.123</t>
  </si>
  <si>
    <t>demontáž a zpětná montáž zařizovacích předmětů, viz poznámka</t>
  </si>
  <si>
    <t>soubor</t>
  </si>
  <si>
    <t xml:space="preserve">el. sporáku, - zabalit do fólie proti poškození při opravách bytu    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</si>
  <si>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</si>
  <si>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</si>
  <si>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</si>
  <si>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</si>
  <si>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</si>
  <si>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</si>
  <si>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</si>
  <si>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cm, u sprch. vaničky a naproti WC combi 
</t>
  </si>
  <si>
    <t>4.1</t>
  </si>
  <si>
    <t>stržení původního PVC</t>
  </si>
  <si>
    <t xml:space="preserve"> 
KU,LO, PŘ, KOU,</t>
  </si>
  <si>
    <t>4.2</t>
  </si>
  <si>
    <t>úprava podkladu – nivelace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</si>
  <si>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</si>
  <si>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</si>
  <si>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</si>
  <si>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</si>
  <si>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</si>
  <si>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</si>
  <si>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</si>
  <si>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</si>
  <si>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</si>
  <si>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</si>
  <si>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</si>
  <si>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</si>
  <si>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</si>
  <si>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 xml:space="preserve">KU,LO, PŘ,KOU+WC, včetně úpravy podkladu, penetrace, perlinky, lepidla, rohovníků, srovnání špalet kolem konstrukčních otvorů a za ÚT, rohy s perlinkou okolo oken
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</si>
  <si>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</si>
  <si>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</si>
  <si>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</si>
  <si>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</si>
  <si>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</si>
  <si>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OP,LO, KOU+WC, PŘ - i ve spížních skříních -otěruvzdorná, včetně výmalby okolo vstupních bytových zárubní ze strany SP (po výměně zárubní)</t>
  </si>
  <si>
    <t>5.32</t>
  </si>
  <si>
    <t>Vybourání zárubně vč. začištění stávajícího otvoru viz poznámka</t>
  </si>
  <si>
    <t>PŘ - vybourání zárubně a začištění otvoru po vybourání</t>
  </si>
  <si>
    <t>6.7</t>
  </si>
  <si>
    <t>provedení hydroizolace pod obklad</t>
  </si>
  <si>
    <t xml:space="preserve">"KOU+WC - 20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</si>
  <si>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</si>
  <si>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</si>
  <si>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</si>
  <si>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</si>
  <si>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</si>
  <si>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m2 -obložení sprchové vaničky 
KU - 3 m2 - 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</si>
  <si>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</si>
  <si>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</si>
  <si>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</si>
  <si>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</si>
  <si>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</si>
  <si>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</si>
  <si>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</si>
  <si>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</si>
  <si>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</si>
  <si>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</si>
  <si>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</si>
  <si>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</si>
  <si>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</si>
  <si>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</si>
  <si>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</si>
  <si>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</si>
  <si>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</si>
  <si>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</si>
  <si>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</si>
  <si>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</si>
  <si>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</si>
  <si>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</si>
  <si>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</si>
  <si>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</si>
  <si>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</si>
  <si>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</si>
  <si>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</si>
  <si>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</si>
  <si>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</si>
  <si>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</si>
  <si>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</si>
  <si>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</si>
  <si>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</si>
  <si>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</si>
  <si>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</si>
  <si>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</si>
  <si>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</si>
  <si>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</si>
  <si>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</si>
  <si>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</si>
  <si>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</si>
  <si>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</si>
  <si>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</si>
  <si>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</si>
  <si>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</si>
  <si>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</si>
  <si>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garnýže v LO, KU, demontáž rolet v KU a LO , včetně desky, demontáž 7ks madel v KU
 </t>
  </si>
  <si>
    <t>9.38</t>
  </si>
  <si>
    <t>dodání dorazů dveří viz poznámka</t>
  </si>
  <si>
    <t>celý byt</t>
  </si>
  <si>
    <t>11.18</t>
  </si>
  <si>
    <t>vyčištění sporáku, trouby, včetně odmaštění</t>
  </si>
  <si>
    <t>11.31</t>
  </si>
  <si>
    <t>celkový úklid po opravách</t>
  </si>
  <si>
    <t xml:space="preserve">provedení důkladného úklidu bytu po opravách bytu, včetně umytí oken a žaluzií v  KU a LO
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</si>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</sst>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A23" sqref="A23:XFD9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2026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26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61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46</v>
      </c>
      <c r="J35" s="1">
        <v>63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46</v>
      </c>
      <c r="J36" s="1">
        <v>67</v>
      </c>
    </row>
    <row r="37" spans="1:1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46</v>
      </c>
      <c r="J37" s="1">
        <v>69</v>
      </c>
    </row>
    <row r="38" spans="1:10" ht="45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74</v>
      </c>
    </row>
    <row r="39" spans="1:10" ht="15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77</v>
      </c>
    </row>
    <row r="40" spans="1:10" ht="4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46</v>
      </c>
      <c r="J41" s="1">
        <v>83</v>
      </c>
    </row>
    <row r="42" spans="1:10" ht="12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88</v>
      </c>
    </row>
    <row r="43" spans="1:10" ht="12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86</v>
      </c>
      <c r="J43" s="1">
        <v>89</v>
      </c>
    </row>
    <row r="44" spans="1:10" ht="4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60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91</v>
      </c>
      <c r="J45" s="1">
        <v>95</v>
      </c>
    </row>
    <row r="46" spans="1:10" ht="60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94</v>
      </c>
      <c r="J46" s="1">
        <v>101</v>
      </c>
    </row>
    <row r="47" spans="1:10" ht="30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110</v>
      </c>
    </row>
    <row r="48" spans="1:10" ht="45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118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103</v>
      </c>
      <c r="J49" s="1">
        <v>120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106</v>
      </c>
      <c r="J50" s="1">
        <v>123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109</v>
      </c>
      <c r="J51" s="1">
        <v>124</v>
      </c>
    </row>
    <row r="52" spans="1:10" ht="30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125</v>
      </c>
    </row>
    <row r="53" spans="1:10" ht="30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115</v>
      </c>
      <c r="J53" s="1">
        <v>127</v>
      </c>
    </row>
    <row r="54" spans="1:10" ht="30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118</v>
      </c>
      <c r="J54" s="1">
        <v>130</v>
      </c>
    </row>
    <row r="55" spans="1:10" ht="105" x14ac:dyDescent="0.25">
      <c r="A55" s="16">
        <v>32</v>
      </c>
      <c r="B55" s="17" t="s">
        <v>119</v>
      </c>
      <c r="C55" s="31" t="s">
        <v>120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121</v>
      </c>
      <c r="J55" s="1">
        <v>299</v>
      </c>
    </row>
    <row r="56" spans="1:10" ht="45" x14ac:dyDescent="0.25">
      <c r="A56" s="16">
        <v>33</v>
      </c>
      <c r="B56" s="17" t="s">
        <v>122</v>
      </c>
      <c r="C56" s="31" t="s">
        <v>123</v>
      </c>
      <c r="D56" s="18" t="s">
        <v>124</v>
      </c>
      <c r="E56" s="19">
        <v>1</v>
      </c>
      <c r="F56" s="33"/>
      <c r="G56" s="19">
        <f t="shared" ref="G56:G87" si="1">ROUND(E56*F56, 2)</f>
        <v>0</v>
      </c>
      <c r="H56" s="32" t="s">
        <v>125</v>
      </c>
      <c r="J56" s="1">
        <v>315</v>
      </c>
    </row>
    <row r="57" spans="1:10" x14ac:dyDescent="0.25">
      <c r="A57" s="16">
        <v>34</v>
      </c>
      <c r="B57" s="17" t="s">
        <v>126</v>
      </c>
      <c r="C57" s="31" t="s">
        <v>127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112</v>
      </c>
      <c r="J57" s="1">
        <v>357</v>
      </c>
    </row>
    <row r="58" spans="1:10" ht="30" x14ac:dyDescent="0.25">
      <c r="A58" s="16">
        <v>35</v>
      </c>
      <c r="B58" s="17" t="s">
        <v>128</v>
      </c>
      <c r="C58" s="31" t="s">
        <v>129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130</v>
      </c>
      <c r="J58" s="1">
        <v>358</v>
      </c>
    </row>
    <row r="59" spans="1:10" ht="45" x14ac:dyDescent="0.25">
      <c r="A59" s="16">
        <v>36</v>
      </c>
      <c r="B59" s="17" t="s">
        <v>131</v>
      </c>
      <c r="C59" s="31" t="s">
        <v>132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133</v>
      </c>
      <c r="J59" s="1">
        <v>464</v>
      </c>
    </row>
    <row r="60" spans="1:10" ht="30" x14ac:dyDescent="0.25">
      <c r="A60" s="16">
        <v>37</v>
      </c>
      <c r="B60" s="17" t="s">
        <v>134</v>
      </c>
      <c r="C60" s="31" t="s">
        <v>135</v>
      </c>
      <c r="D60" s="18" t="s">
        <v>61</v>
      </c>
      <c r="E60" s="19">
        <v>44</v>
      </c>
      <c r="F60" s="33"/>
      <c r="G60" s="19">
        <f t="shared" si="1"/>
        <v>0</v>
      </c>
      <c r="H60" s="32" t="s">
        <v>136</v>
      </c>
      <c r="J60" s="1">
        <v>148</v>
      </c>
    </row>
    <row r="61" spans="1:10" x14ac:dyDescent="0.25">
      <c r="A61" s="16">
        <v>38</v>
      </c>
      <c r="B61" s="17" t="s">
        <v>137</v>
      </c>
      <c r="C61" s="31" t="s">
        <v>138</v>
      </c>
      <c r="D61" s="18" t="s">
        <v>61</v>
      </c>
      <c r="E61" s="19">
        <v>40.5</v>
      </c>
      <c r="F61" s="33"/>
      <c r="G61" s="19">
        <f t="shared" si="1"/>
        <v>0</v>
      </c>
      <c r="H61" s="32" t="s">
        <v>139</v>
      </c>
      <c r="J61" s="1">
        <v>149</v>
      </c>
    </row>
    <row r="62" spans="1:10" ht="60" x14ac:dyDescent="0.25">
      <c r="A62" s="16">
        <v>39</v>
      </c>
      <c r="B62" s="17" t="s">
        <v>140</v>
      </c>
      <c r="C62" s="31" t="s">
        <v>141</v>
      </c>
      <c r="D62" s="18" t="s">
        <v>61</v>
      </c>
      <c r="E62" s="19">
        <v>40.5</v>
      </c>
      <c r="F62" s="33"/>
      <c r="G62" s="19">
        <f t="shared" si="1"/>
        <v>0</v>
      </c>
      <c r="H62" s="32" t="s">
        <v>142</v>
      </c>
      <c r="J62" s="1">
        <v>151</v>
      </c>
    </row>
    <row r="63" spans="1:10" x14ac:dyDescent="0.25">
      <c r="A63" s="16">
        <v>40</v>
      </c>
      <c r="B63" s="17" t="s">
        <v>143</v>
      </c>
      <c r="C63" s="31" t="s">
        <v>144</v>
      </c>
      <c r="D63" s="18" t="s">
        <v>145</v>
      </c>
      <c r="E63" s="19">
        <v>44</v>
      </c>
      <c r="F63" s="33"/>
      <c r="G63" s="19">
        <f t="shared" si="1"/>
        <v>0</v>
      </c>
      <c r="H63" s="32" t="s">
        <v>146</v>
      </c>
      <c r="J63" s="1">
        <v>152</v>
      </c>
    </row>
    <row r="64" spans="1:10" x14ac:dyDescent="0.25">
      <c r="A64" s="16">
        <v>41</v>
      </c>
      <c r="B64" s="17" t="s">
        <v>147</v>
      </c>
      <c r="C64" s="31" t="s">
        <v>148</v>
      </c>
      <c r="D64" s="18" t="s">
        <v>124</v>
      </c>
      <c r="E64" s="19">
        <v>1</v>
      </c>
      <c r="F64" s="33"/>
      <c r="G64" s="19">
        <f t="shared" si="1"/>
        <v>0</v>
      </c>
      <c r="H64" s="32" t="s">
        <v>149</v>
      </c>
      <c r="J64" s="1">
        <v>413</v>
      </c>
    </row>
    <row r="65" spans="1:10" ht="105" x14ac:dyDescent="0.25">
      <c r="A65" s="16">
        <v>42</v>
      </c>
      <c r="B65" s="17" t="s">
        <v>150</v>
      </c>
      <c r="C65" s="31" t="s">
        <v>151</v>
      </c>
      <c r="D65" s="18" t="s">
        <v>61</v>
      </c>
      <c r="E65" s="19">
        <v>174</v>
      </c>
      <c r="F65" s="33"/>
      <c r="G65" s="19">
        <f t="shared" si="1"/>
        <v>0</v>
      </c>
      <c r="H65" s="32" t="s">
        <v>152</v>
      </c>
      <c r="J65" s="1">
        <v>162</v>
      </c>
    </row>
    <row r="66" spans="1:10" ht="45" x14ac:dyDescent="0.25">
      <c r="A66" s="16">
        <v>43</v>
      </c>
      <c r="B66" s="17" t="s">
        <v>153</v>
      </c>
      <c r="C66" s="31" t="s">
        <v>154</v>
      </c>
      <c r="D66" s="18" t="s">
        <v>61</v>
      </c>
      <c r="E66" s="19">
        <v>174</v>
      </c>
      <c r="F66" s="33"/>
      <c r="G66" s="19">
        <f t="shared" si="1"/>
        <v>0</v>
      </c>
      <c r="H66" s="32" t="s">
        <v>155</v>
      </c>
      <c r="J66" s="1">
        <v>165</v>
      </c>
    </row>
    <row r="67" spans="1:10" ht="90" x14ac:dyDescent="0.25">
      <c r="A67" s="16">
        <v>44</v>
      </c>
      <c r="B67" s="17" t="s">
        <v>156</v>
      </c>
      <c r="C67" s="31" t="s">
        <v>157</v>
      </c>
      <c r="D67" s="18" t="s">
        <v>61</v>
      </c>
      <c r="E67" s="19">
        <v>174</v>
      </c>
      <c r="F67" s="33"/>
      <c r="G67" s="19">
        <f t="shared" si="1"/>
        <v>0</v>
      </c>
      <c r="H67" s="32" t="s">
        <v>158</v>
      </c>
      <c r="J67" s="1">
        <v>167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161</v>
      </c>
      <c r="J68" s="1">
        <v>523</v>
      </c>
    </row>
    <row r="69" spans="1:10" ht="30" x14ac:dyDescent="0.25">
      <c r="A69" s="16">
        <v>46</v>
      </c>
      <c r="B69" s="17" t="s">
        <v>162</v>
      </c>
      <c r="C69" s="31" t="s">
        <v>163</v>
      </c>
      <c r="D69" s="18" t="s">
        <v>61</v>
      </c>
      <c r="E69" s="19">
        <v>20</v>
      </c>
      <c r="F69" s="33"/>
      <c r="G69" s="19">
        <f t="shared" si="1"/>
        <v>0</v>
      </c>
      <c r="H69" s="32" t="s">
        <v>164</v>
      </c>
      <c r="J69" s="1">
        <v>175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61</v>
      </c>
      <c r="E70" s="19">
        <v>23</v>
      </c>
      <c r="F70" s="33"/>
      <c r="G70" s="19">
        <f t="shared" si="1"/>
        <v>0</v>
      </c>
      <c r="H70" s="32" t="s">
        <v>167</v>
      </c>
      <c r="J70" s="1">
        <v>176</v>
      </c>
    </row>
    <row r="71" spans="1:10" ht="60" x14ac:dyDescent="0.25">
      <c r="A71" s="16">
        <v>48</v>
      </c>
      <c r="B71" s="17" t="s">
        <v>168</v>
      </c>
      <c r="C71" s="31" t="s">
        <v>169</v>
      </c>
      <c r="D71" s="18" t="s">
        <v>61</v>
      </c>
      <c r="E71" s="19">
        <v>23</v>
      </c>
      <c r="F71" s="33"/>
      <c r="G71" s="19">
        <f t="shared" si="1"/>
        <v>0</v>
      </c>
      <c r="H71" s="32" t="s">
        <v>170</v>
      </c>
      <c r="J71" s="1">
        <v>177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61</v>
      </c>
      <c r="E72" s="19">
        <v>3.5</v>
      </c>
      <c r="F72" s="33"/>
      <c r="G72" s="19">
        <f t="shared" si="1"/>
        <v>0</v>
      </c>
      <c r="H72" s="32" t="s">
        <v>173</v>
      </c>
      <c r="J72" s="1">
        <v>179</v>
      </c>
    </row>
    <row r="73" spans="1:10" ht="30" x14ac:dyDescent="0.25">
      <c r="A73" s="16">
        <v>50</v>
      </c>
      <c r="B73" s="17" t="s">
        <v>174</v>
      </c>
      <c r="C73" s="31" t="s">
        <v>175</v>
      </c>
      <c r="D73" s="18" t="s">
        <v>61</v>
      </c>
      <c r="E73" s="19">
        <v>3.5</v>
      </c>
      <c r="F73" s="33"/>
      <c r="G73" s="19">
        <f t="shared" si="1"/>
        <v>0</v>
      </c>
      <c r="H73" s="32" t="s">
        <v>176</v>
      </c>
      <c r="J73" s="1">
        <v>186</v>
      </c>
    </row>
    <row r="74" spans="1:10" ht="180" x14ac:dyDescent="0.25">
      <c r="A74" s="16">
        <v>51</v>
      </c>
      <c r="B74" s="17" t="s">
        <v>177</v>
      </c>
      <c r="C74" s="31" t="s">
        <v>178</v>
      </c>
      <c r="D74" s="18" t="s">
        <v>61</v>
      </c>
      <c r="E74" s="19">
        <v>3</v>
      </c>
      <c r="F74" s="33"/>
      <c r="G74" s="19">
        <f t="shared" si="1"/>
        <v>0</v>
      </c>
      <c r="H74" s="32" t="s">
        <v>179</v>
      </c>
      <c r="J74" s="1">
        <v>192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61</v>
      </c>
      <c r="E75" s="19">
        <v>3</v>
      </c>
      <c r="F75" s="33"/>
      <c r="G75" s="19">
        <f t="shared" si="1"/>
        <v>0</v>
      </c>
      <c r="H75" s="32"/>
      <c r="J75" s="1">
        <v>316</v>
      </c>
    </row>
    <row r="76" spans="1:10" ht="30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184</v>
      </c>
      <c r="J76" s="1">
        <v>204</v>
      </c>
    </row>
    <row r="77" spans="1:10" x14ac:dyDescent="0.25">
      <c r="A77" s="16">
        <v>54</v>
      </c>
      <c r="B77" s="17" t="s">
        <v>185</v>
      </c>
      <c r="C77" s="31" t="s">
        <v>186</v>
      </c>
      <c r="D77" s="18" t="s">
        <v>124</v>
      </c>
      <c r="E77" s="19">
        <v>1</v>
      </c>
      <c r="F77" s="33"/>
      <c r="G77" s="19">
        <f t="shared" si="1"/>
        <v>0</v>
      </c>
      <c r="H77" s="32" t="s">
        <v>187</v>
      </c>
      <c r="J77" s="1">
        <v>205</v>
      </c>
    </row>
    <row r="78" spans="1:10" x14ac:dyDescent="0.25">
      <c r="A78" s="16">
        <v>55</v>
      </c>
      <c r="B78" s="17" t="s">
        <v>188</v>
      </c>
      <c r="C78" s="31" t="s">
        <v>189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190</v>
      </c>
      <c r="J78" s="1">
        <v>207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193</v>
      </c>
      <c r="J79" s="1">
        <v>209</v>
      </c>
    </row>
    <row r="80" spans="1:10" ht="30" x14ac:dyDescent="0.25">
      <c r="A80" s="16">
        <v>57</v>
      </c>
      <c r="B80" s="17" t="s">
        <v>194</v>
      </c>
      <c r="C80" s="31" t="s">
        <v>195</v>
      </c>
      <c r="D80" s="18" t="s">
        <v>145</v>
      </c>
      <c r="E80" s="19">
        <v>5</v>
      </c>
      <c r="F80" s="33"/>
      <c r="G80" s="19">
        <f t="shared" si="1"/>
        <v>0</v>
      </c>
      <c r="H80" s="32" t="s">
        <v>196</v>
      </c>
      <c r="J80" s="1">
        <v>215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145</v>
      </c>
      <c r="E81" s="19">
        <v>5</v>
      </c>
      <c r="F81" s="33"/>
      <c r="G81" s="19">
        <f t="shared" si="1"/>
        <v>0</v>
      </c>
      <c r="H81" s="32" t="s">
        <v>199</v>
      </c>
      <c r="J81" s="1">
        <v>216</v>
      </c>
    </row>
    <row r="82" spans="1:10" ht="3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2</v>
      </c>
      <c r="F82" s="33"/>
      <c r="G82" s="19">
        <f t="shared" si="1"/>
        <v>0</v>
      </c>
      <c r="H82" s="32"/>
      <c r="J82" s="1">
        <v>217</v>
      </c>
    </row>
    <row r="83" spans="1:10" ht="60" x14ac:dyDescent="0.25">
      <c r="A83" s="16">
        <v>60</v>
      </c>
      <c r="B83" s="17" t="s">
        <v>202</v>
      </c>
      <c r="C83" s="31" t="s">
        <v>203</v>
      </c>
      <c r="D83" s="18" t="s">
        <v>124</v>
      </c>
      <c r="E83" s="19">
        <v>1</v>
      </c>
      <c r="F83" s="33"/>
      <c r="G83" s="19">
        <f t="shared" si="1"/>
        <v>0</v>
      </c>
      <c r="H83" s="32" t="s">
        <v>204</v>
      </c>
      <c r="J83" s="1">
        <v>399</v>
      </c>
    </row>
    <row r="84" spans="1:10" ht="45" x14ac:dyDescent="0.25">
      <c r="A84" s="16">
        <v>61</v>
      </c>
      <c r="B84" s="17" t="s">
        <v>205</v>
      </c>
      <c r="C84" s="31" t="s">
        <v>206</v>
      </c>
      <c r="D84" s="18" t="s">
        <v>124</v>
      </c>
      <c r="E84" s="19">
        <v>1</v>
      </c>
      <c r="F84" s="33"/>
      <c r="G84" s="19">
        <f t="shared" si="1"/>
        <v>0</v>
      </c>
      <c r="H84" s="32" t="s">
        <v>204</v>
      </c>
      <c r="J84" s="1">
        <v>400</v>
      </c>
    </row>
    <row r="85" spans="1:10" ht="30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209</v>
      </c>
      <c r="J85" s="1">
        <v>237</v>
      </c>
    </row>
    <row r="86" spans="1:10" x14ac:dyDescent="0.25">
      <c r="A86" s="16">
        <v>63</v>
      </c>
      <c r="B86" s="17" t="s">
        <v>210</v>
      </c>
      <c r="C86" s="31" t="s">
        <v>211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212</v>
      </c>
      <c r="J86" s="1">
        <v>252</v>
      </c>
    </row>
    <row r="87" spans="1:10" ht="30" x14ac:dyDescent="0.25">
      <c r="A87" s="16">
        <v>64</v>
      </c>
      <c r="B87" s="17" t="s">
        <v>213</v>
      </c>
      <c r="C87" s="31" t="s">
        <v>214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212</v>
      </c>
      <c r="J87" s="1">
        <v>253</v>
      </c>
    </row>
    <row r="88" spans="1:10" ht="105" x14ac:dyDescent="0.25">
      <c r="A88" s="16">
        <v>65</v>
      </c>
      <c r="B88" s="17" t="s">
        <v>215</v>
      </c>
      <c r="C88" s="31" t="s">
        <v>216</v>
      </c>
      <c r="D88" s="18" t="s">
        <v>124</v>
      </c>
      <c r="E88" s="19">
        <v>1</v>
      </c>
      <c r="F88" s="33"/>
      <c r="G88" s="19">
        <f t="shared" ref="G88:G119" si="2">ROUND(E88*F88, 2)</f>
        <v>0</v>
      </c>
      <c r="H88" s="32" t="s">
        <v>217</v>
      </c>
      <c r="J88" s="1">
        <v>303</v>
      </c>
    </row>
    <row r="89" spans="1:10" x14ac:dyDescent="0.25">
      <c r="A89" s="16">
        <v>66</v>
      </c>
      <c r="B89" s="17" t="s">
        <v>218</v>
      </c>
      <c r="C89" s="31" t="s">
        <v>219</v>
      </c>
      <c r="D89" s="18" t="s">
        <v>124</v>
      </c>
      <c r="E89" s="19">
        <v>1</v>
      </c>
      <c r="F89" s="33"/>
      <c r="G89" s="19">
        <f t="shared" si="2"/>
        <v>0</v>
      </c>
      <c r="H89" s="32" t="s">
        <v>220</v>
      </c>
      <c r="J89" s="1">
        <v>517</v>
      </c>
    </row>
    <row r="90" spans="1:10" ht="30" x14ac:dyDescent="0.25">
      <c r="A90" s="16">
        <v>67</v>
      </c>
      <c r="B90" s="17" t="s">
        <v>221</v>
      </c>
      <c r="C90" s="31" t="s">
        <v>222</v>
      </c>
      <c r="D90" s="18" t="s">
        <v>36</v>
      </c>
      <c r="E90" s="19">
        <v>1</v>
      </c>
      <c r="F90" s="33"/>
      <c r="G90" s="19">
        <f t="shared" si="2"/>
        <v>0</v>
      </c>
      <c r="H90" s="32"/>
      <c r="J90" s="1">
        <v>280</v>
      </c>
    </row>
    <row r="91" spans="1:10" ht="75" x14ac:dyDescent="0.25">
      <c r="A91" s="16">
        <v>68</v>
      </c>
      <c r="B91" s="17" t="s">
        <v>223</v>
      </c>
      <c r="C91" s="31" t="s">
        <v>224</v>
      </c>
      <c r="D91" s="18" t="s">
        <v>21</v>
      </c>
      <c r="E91" s="19">
        <v>1</v>
      </c>
      <c r="F91" s="33"/>
      <c r="G91" s="19">
        <f t="shared" si="2"/>
        <v>0</v>
      </c>
      <c r="H91" s="32" t="s">
        <v>225</v>
      </c>
      <c r="J91" s="1">
        <v>307</v>
      </c>
    </row>
    <row r="92" spans="1:10" ht="18.75" x14ac:dyDescent="0.25">
      <c r="A92" s="77" t="s">
        <v>226</v>
      </c>
      <c r="B92" s="78"/>
      <c r="C92" s="78"/>
      <c r="D92" s="78"/>
      <c r="E92" s="78"/>
      <c r="F92" s="78"/>
      <c r="G92" s="15">
        <f>SUM(G24:G91)</f>
        <v>0</v>
      </c>
      <c r="H92" s="26"/>
    </row>
    <row r="93" spans="1:10" s="29" customFormat="1" ht="27" customHeight="1" x14ac:dyDescent="0.25">
      <c r="A93" s="98" t="s">
        <v>227</v>
      </c>
      <c r="B93" s="98"/>
      <c r="C93" s="98"/>
      <c r="D93" s="98"/>
      <c r="E93" s="98"/>
      <c r="F93" s="98"/>
      <c r="G93" s="98"/>
      <c r="H93" s="98"/>
    </row>
    <row r="94" spans="1:10" ht="27" customHeight="1" x14ac:dyDescent="0.25">
      <c r="A94" s="97" t="s">
        <v>228</v>
      </c>
      <c r="B94" s="97"/>
      <c r="C94" s="97"/>
      <c r="D94" s="97"/>
      <c r="E94" s="97"/>
      <c r="F94" s="97"/>
      <c r="G94" s="97"/>
      <c r="H94" s="97"/>
    </row>
    <row r="95" spans="1:10" ht="15.75" customHeight="1" x14ac:dyDescent="0.25">
      <c r="A95" s="27"/>
      <c r="B95" s="75" t="s">
        <v>229</v>
      </c>
      <c r="C95" s="75"/>
      <c r="D95" s="75"/>
      <c r="E95" s="75"/>
      <c r="F95" s="76"/>
      <c r="G95"/>
      <c r="H95"/>
    </row>
    <row r="96" spans="1:10" ht="45" customHeight="1" x14ac:dyDescent="0.25">
      <c r="A96" s="28">
        <v>1</v>
      </c>
      <c r="B96" s="99" t="s">
        <v>230</v>
      </c>
      <c r="C96" s="99"/>
      <c r="D96" s="99"/>
      <c r="E96" s="99"/>
      <c r="F96" s="100"/>
    </row>
    <row r="97" spans="1:6" ht="60" customHeight="1" x14ac:dyDescent="0.25">
      <c r="A97" s="28">
        <v>2</v>
      </c>
      <c r="B97" s="99" t="s">
        <v>231</v>
      </c>
      <c r="C97" s="99"/>
      <c r="D97" s="99"/>
      <c r="E97" s="99"/>
      <c r="F97" s="100"/>
    </row>
    <row r="98" spans="1:6" ht="45" customHeight="1" x14ac:dyDescent="0.25">
      <c r="A98" s="28">
        <v>3</v>
      </c>
      <c r="B98" s="99" t="s">
        <v>232</v>
      </c>
      <c r="C98" s="99"/>
      <c r="D98" s="99"/>
      <c r="E98" s="99"/>
      <c r="F98" s="100"/>
    </row>
    <row r="99" spans="1:6" ht="75" customHeight="1" x14ac:dyDescent="0.25">
      <c r="A99" s="28">
        <v>4</v>
      </c>
      <c r="B99" s="99" t="s">
        <v>233</v>
      </c>
      <c r="C99" s="99"/>
      <c r="D99" s="99"/>
      <c r="E99" s="99"/>
      <c r="F99" s="100"/>
    </row>
    <row r="100" spans="1:6" ht="120" customHeight="1" x14ac:dyDescent="0.25">
      <c r="A100" s="28">
        <v>5</v>
      </c>
      <c r="B100" s="99" t="s">
        <v>234</v>
      </c>
      <c r="C100" s="99"/>
      <c r="D100" s="99"/>
      <c r="E100" s="99"/>
      <c r="F100" s="100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2024-07-31T05:24:02Z</dcterms:modified>
  <cp:category/>
</cp:coreProperties>
</file>