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Kornasová\2024\"/>
    </mc:Choice>
  </mc:AlternateContent>
  <bookViews>
    <workbookView xWindow="0" yWindow="0" windowWidth="23145" windowHeight="110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4" i="1" l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75" i="1" s="1"/>
  <c r="G24" i="1"/>
</calcChain>
</file>

<file path=xl/sharedStrings.xml><?xml version="1.0" encoding="utf-8"?>
<sst xmlns="http://schemas.openxmlformats.org/spreadsheetml/2006/main" count="242" uniqueCount="193">
  <si>
    <t>Oprava volného bytu č. 22, Odborářská 72</t>
  </si>
  <si>
    <t>VZ č. 172/2024</t>
  </si>
  <si>
    <t>30.7.2024 08:31:22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</si>
  <si>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</si>
  <si>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</si>
  <si>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</si>
  <si>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</si>
  <si>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</si>
  <si>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</si>
  <si>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</si>
  <si>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</si>
  <si>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</si>
  <si>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</si>
  <si>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</si>
  <si>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</si>
  <si>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</si>
  <si>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</si>
  <si>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</si>
  <si>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677/72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</si>
  <si>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</si>
  <si>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</si>
  <si>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</si>
  <si>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</si>
  <si>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</si>
  <si>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</si>
  <si>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</si>
  <si>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</si>
  <si>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</si>
  <si>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</si>
  <si>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</si>
  <si>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</si>
  <si>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</si>
  <si>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</si>
  <si>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</si>
  <si>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</si>
  <si>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</si>
  <si>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</si>
  <si>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</si>
  <si>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1.19</t>
  </si>
  <si>
    <t>odstranění závad zjištěných při elektro revizi nebo kontrole el. spotřebičů</t>
  </si>
  <si>
    <t>soubor</t>
  </si>
  <si>
    <t xml:space="preserve">položku naceňte dle tabulky níže "Poznámky" zásuvky a vypínače TANGO, výměna zásuvky za dvou zásuvku v KU mezi linkou, výměna zářivky pod linkou, zhotovení zásuvky pro digestoř, pro automatickou pračku a pro el. varnou desku </t>
  </si>
  <si>
    <t>1.22</t>
  </si>
  <si>
    <t>revize elektroinstalace a elektrických spotřebičů bytu</t>
  </si>
  <si>
    <t>3.1</t>
  </si>
  <si>
    <t>výměna wc kombi</t>
  </si>
  <si>
    <t>co nejvyšší pro seniory, duální splachování, vytočit směrem ke sprchové vaničce</t>
  </si>
  <si>
    <t>3.3</t>
  </si>
  <si>
    <t>výměna sedací desky</t>
  </si>
  <si>
    <t>3.5</t>
  </si>
  <si>
    <t>výměna pancéřové hadičky</t>
  </si>
  <si>
    <t>3.6</t>
  </si>
  <si>
    <t>výměna rohového ventilu</t>
  </si>
  <si>
    <t>3.22</t>
  </si>
  <si>
    <t>výměna baterie dřezové stojánkové pákové</t>
  </si>
  <si>
    <t>s vyměnitelnou kartuší,  se zárukou min. 5 let, včetně úpravy rozvodu SV a TUV k baterii,</t>
  </si>
  <si>
    <t>3.26</t>
  </si>
  <si>
    <t>výměna baterie umyvadlové stojánkové pákové</t>
  </si>
  <si>
    <t>3.32</t>
  </si>
  <si>
    <t>výměna baterie sprchové nástěnné R150</t>
  </si>
  <si>
    <t>s vyměnitelnou kartuší,  se zárukou min. 5 let, včetně sprchového setu a posuvného tyčového držáku na hadici</t>
  </si>
  <si>
    <t>3.34</t>
  </si>
  <si>
    <t>výměna pračkového ventilu</t>
  </si>
  <si>
    <t>v KU za linkou</t>
  </si>
  <si>
    <t>3.54</t>
  </si>
  <si>
    <t>výměna vnitřních dveří – plné 60 cm</t>
  </si>
  <si>
    <t>60/L KOUP. - povrchová úprava CPL laminát, /Dle výběru zhotovitele/</t>
  </si>
  <si>
    <t>3.77</t>
  </si>
  <si>
    <t>výměna přechodových lišt – délka 60 cm</t>
  </si>
  <si>
    <t>KOUP - hliníková</t>
  </si>
  <si>
    <t>3.79</t>
  </si>
  <si>
    <t>výměna přechodových lišt – délka 80 cm</t>
  </si>
  <si>
    <t>KU, OP - hliníková</t>
  </si>
  <si>
    <t>3.82</t>
  </si>
  <si>
    <t>výměna dveřního kování</t>
  </si>
  <si>
    <t>OP,KOUP rozetové kování (kov, nerez, mat, KOU = WC zámek, OP = dozický klíč)</t>
  </si>
  <si>
    <t>3.83</t>
  </si>
  <si>
    <t>výměna zámku u dveří</t>
  </si>
  <si>
    <t>OP,KOUP</t>
  </si>
  <si>
    <t>3.86</t>
  </si>
  <si>
    <t>výměna zárubně ocelové pro dveře – šířky 80 cm</t>
  </si>
  <si>
    <t xml:space="preserve">KU/L- levé,OP/P-pravé </t>
  </si>
  <si>
    <t>3.116</t>
  </si>
  <si>
    <t>výměna dřezové desky atypický rozměr, vč. ukončovacích lišt - viz poznámka</t>
  </si>
  <si>
    <t>2,10 m včetně boční desky až po zárubeň tl. 38mm, včetně hliníkové zadní lišty ve styku s obkladem a hliníkové boční hrany u desky (dekor odsouhlasit s objednatelem)</t>
  </si>
  <si>
    <t>3.118</t>
  </si>
  <si>
    <t>výměna větracích mřížek</t>
  </si>
  <si>
    <t>KOUP 0,20x0,20 bílá plastová s ovládací žaluzií</t>
  </si>
  <si>
    <t>3.120</t>
  </si>
  <si>
    <t>oprava kuchyňské linky, viz poznámka</t>
  </si>
  <si>
    <t>montáž stávající KL 150 cm</t>
  </si>
  <si>
    <t>3.139</t>
  </si>
  <si>
    <t>demontáž větracích mřížek</t>
  </si>
  <si>
    <t>0,15 x 0,15 v PŔ včetně zazdění otvorů a zednického zapravení z obou stran z předsíně i z hlavní chodby</t>
  </si>
  <si>
    <t>3.145</t>
  </si>
  <si>
    <t>přebroušení a lakování stávajících dveřních prahů vč. demontáže a zpětné montáže, viz poznámka</t>
  </si>
  <si>
    <t>u vstupních bytových dveří</t>
  </si>
  <si>
    <t>3.157</t>
  </si>
  <si>
    <t>oprava dveří-dolepení lišt</t>
  </si>
  <si>
    <t>boční hrany u vstupních protipožárních dveří 80/P -dekor dřevo</t>
  </si>
  <si>
    <t>3.162</t>
  </si>
  <si>
    <t>dodávka a montáž digestoře recirkulační</t>
  </si>
  <si>
    <t>nerez</t>
  </si>
  <si>
    <t>3.168</t>
  </si>
  <si>
    <t>zřízení osvětlení pod kuchyňskou linku</t>
  </si>
  <si>
    <t>3.189</t>
  </si>
  <si>
    <t>dodání a montáž elektrické varné desky vestavné -viz poznámka</t>
  </si>
  <si>
    <t xml:space="preserve">sklokeramická dvouplotýnková s umístěním v dřezové desce s mechanickým ovládáním včetně úpravy elektroinstalace z rozváděče z předsíně do kuchyně včetně zednického zapravení </t>
  </si>
  <si>
    <t>3.199</t>
  </si>
  <si>
    <t>Dodávka a montáž skříňky nad digestoř, viz poznámka</t>
  </si>
  <si>
    <t>60cm tl lamina min. 18mm, ABS hrany tl. 2 mm, dekor odsouhlasit s objednatelem</t>
  </si>
  <si>
    <t>3.203</t>
  </si>
  <si>
    <t>Montáž dřezového sifonu - viz poznámka</t>
  </si>
  <si>
    <t>s vývodem pro odpad AP</t>
  </si>
  <si>
    <t>3.212</t>
  </si>
  <si>
    <t>výměna vnitřních dveří – prosklené 3/3 sklo svislý pruh, 80 cm</t>
  </si>
  <si>
    <t>OP 80/P KOUP. -  povrchová úprava CPL laminát, /Dle výběru zhotovitele/</t>
  </si>
  <si>
    <t>4.1</t>
  </si>
  <si>
    <t>stržení původního PVC</t>
  </si>
  <si>
    <t>m2</t>
  </si>
  <si>
    <t>KU,OP,PŘ</t>
  </si>
  <si>
    <t>4.2</t>
  </si>
  <si>
    <t>úprava podkladu – nivelace</t>
  </si>
  <si>
    <t>KU, OP, PŔ nivelace tl.do 15 mm</t>
  </si>
  <si>
    <t>4.4</t>
  </si>
  <si>
    <t>položení PVC – vyšší zátěž, celoplošně podlepit</t>
  </si>
  <si>
    <t>dekor laminátové podlahy, celoplošně podlepit nášlapná vrstva min. 0,7 mm - dekor konzultovat s technikem</t>
  </si>
  <si>
    <t>4.5</t>
  </si>
  <si>
    <t>nalepení obvodové lišty PVC</t>
  </si>
  <si>
    <t>bm</t>
  </si>
  <si>
    <t>KU,OP, PŔ, obvodový pásek PVC 30 x 30 mm výměna (dekor odsouhlasit s objednatelem)</t>
  </si>
  <si>
    <t>5.5</t>
  </si>
  <si>
    <t>malba bílá</t>
  </si>
  <si>
    <t>v KU,OP,PŘ včetně penetračního nátěru a vyrovnání a vyspravení stěn malířskou stěrkou do 30% - dotčené stěny po výměně zárubní, po demontáži PVC lišt a stěna v předsíni po vysekání drážky pro  přívod el.instalace k el. varné desce barva otěruvzdorná</t>
  </si>
  <si>
    <t>5.14</t>
  </si>
  <si>
    <t>přetmelení spojů, viz poznámka</t>
  </si>
  <si>
    <t xml:space="preserve">děr v obkladu v koupelně </t>
  </si>
  <si>
    <t>5.17</t>
  </si>
  <si>
    <t>silikonování spár, viz poznámka</t>
  </si>
  <si>
    <t>kolem sprchové vaničky ve styku s obkladem a dlažbou</t>
  </si>
  <si>
    <t>6.12</t>
  </si>
  <si>
    <t>přespárování dlažby</t>
  </si>
  <si>
    <t>v KOUP</t>
  </si>
  <si>
    <t>6.29</t>
  </si>
  <si>
    <t>zhotovení nového keramického obkladu včetně úpravy podkladu pod obklad v KU mezi horním a spodním dílem KL a kolem sporáku</t>
  </si>
  <si>
    <t>včetně boční stěny (dekor odsouhlasit s technikem)</t>
  </si>
  <si>
    <t>7.11</t>
  </si>
  <si>
    <t>nátěr radiátorů</t>
  </si>
  <si>
    <t>OP 20 litinových článků, v koupelně deskový barva bílá syntetika</t>
  </si>
  <si>
    <t>7.12</t>
  </si>
  <si>
    <t>nátěr rozvodů ÚT</t>
  </si>
  <si>
    <t>celý byt barva bílá syntetika</t>
  </si>
  <si>
    <t>7.14</t>
  </si>
  <si>
    <t>nátěr zárubní – šířka 60 cm</t>
  </si>
  <si>
    <t xml:space="preserve">KOUP barva bílá syntetika </t>
  </si>
  <si>
    <t>7.16</t>
  </si>
  <si>
    <t>nátěr zárubní – šířka 80 cm</t>
  </si>
  <si>
    <t xml:space="preserve">KU, OP a u vstupních bytových dveří barva bílá syntetika </t>
  </si>
  <si>
    <t>8.11</t>
  </si>
  <si>
    <t>vypouštění topného systému, viz poznámka</t>
  </si>
  <si>
    <t>8.12</t>
  </si>
  <si>
    <t>napouštění topného systému, viz poznámka</t>
  </si>
  <si>
    <t>8.19</t>
  </si>
  <si>
    <t>výměna radiátoru – deskový, včetně D+M RTN, viz poznámka</t>
  </si>
  <si>
    <t>v KU výkon 777 kW vč. odvzdušňovacího ventilu, demontáže a zpětné montáže ITN odbornou firmou Po výměně radiátoru kontaktovat fa TECHEM, tel: 724 246 497 ke zpětné montáži ITN.</t>
  </si>
  <si>
    <t>8.20</t>
  </si>
  <si>
    <t>výměna termoregulačního ventilu, včetně hlavice</t>
  </si>
  <si>
    <t xml:space="preserve">např. DANFOS v KU </t>
  </si>
  <si>
    <t>8.22</t>
  </si>
  <si>
    <t>odvzdušnění topného systému, viz poznámka</t>
  </si>
  <si>
    <t>8.26</t>
  </si>
  <si>
    <t>demontáž plynového potrubí</t>
  </si>
  <si>
    <t>v PŘ včetně zednického zapravení a výmalby</t>
  </si>
  <si>
    <t>9.1</t>
  </si>
  <si>
    <t>opravy a seřízení plastových oken, viz poznámka</t>
  </si>
  <si>
    <t>plastových EURO oken v KU a OP</t>
  </si>
  <si>
    <t>9.24</t>
  </si>
  <si>
    <t>demontáž bytových doplňků, viz poznámka</t>
  </si>
  <si>
    <t xml:space="preserve">4 ks žaluzií v KU a OP </t>
  </si>
  <si>
    <t>11.36</t>
  </si>
  <si>
    <t>celkový úklid po opravách</t>
  </si>
  <si>
    <t>včetně umytí oken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</si>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</sst>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showGridLines="0" tabSelected="1" topLeftCell="A21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2027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51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135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42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60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63</v>
      </c>
    </row>
    <row r="32" spans="1:10" ht="60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55</v>
      </c>
      <c r="J32" s="1">
        <v>67</v>
      </c>
    </row>
    <row r="33" spans="1:10" ht="75" x14ac:dyDescent="0.25">
      <c r="A33" s="16">
        <v>10</v>
      </c>
      <c r="B33" s="17" t="s">
        <v>58</v>
      </c>
      <c r="C33" s="36" t="s">
        <v>59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60</v>
      </c>
      <c r="J33" s="1">
        <v>73</v>
      </c>
    </row>
    <row r="34" spans="1:10" x14ac:dyDescent="0.25">
      <c r="A34" s="16">
        <v>11</v>
      </c>
      <c r="B34" s="17" t="s">
        <v>61</v>
      </c>
      <c r="C34" s="36" t="s">
        <v>62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63</v>
      </c>
      <c r="J34" s="1">
        <v>75</v>
      </c>
    </row>
    <row r="35" spans="1:10" ht="45" x14ac:dyDescent="0.25">
      <c r="A35" s="16">
        <v>12</v>
      </c>
      <c r="B35" s="17" t="s">
        <v>64</v>
      </c>
      <c r="C35" s="36" t="s">
        <v>65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66</v>
      </c>
      <c r="J35" s="1">
        <v>95</v>
      </c>
    </row>
    <row r="36" spans="1:10" ht="30" x14ac:dyDescent="0.25">
      <c r="A36" s="16">
        <v>13</v>
      </c>
      <c r="B36" s="17" t="s">
        <v>67</v>
      </c>
      <c r="C36" s="36" t="s">
        <v>68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69</v>
      </c>
      <c r="J36" s="1">
        <v>118</v>
      </c>
    </row>
    <row r="37" spans="1:10" ht="30" x14ac:dyDescent="0.25">
      <c r="A37" s="16">
        <v>14</v>
      </c>
      <c r="B37" s="17" t="s">
        <v>70</v>
      </c>
      <c r="C37" s="36" t="s">
        <v>71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72</v>
      </c>
      <c r="J37" s="1">
        <v>120</v>
      </c>
    </row>
    <row r="38" spans="1:10" ht="45" x14ac:dyDescent="0.25">
      <c r="A38" s="16">
        <v>15</v>
      </c>
      <c r="B38" s="17" t="s">
        <v>73</v>
      </c>
      <c r="C38" s="36" t="s">
        <v>74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75</v>
      </c>
      <c r="J38" s="1">
        <v>123</v>
      </c>
    </row>
    <row r="39" spans="1:10" x14ac:dyDescent="0.25">
      <c r="A39" s="16">
        <v>16</v>
      </c>
      <c r="B39" s="17" t="s">
        <v>76</v>
      </c>
      <c r="C39" s="36" t="s">
        <v>77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78</v>
      </c>
      <c r="J39" s="1">
        <v>124</v>
      </c>
    </row>
    <row r="40" spans="1:10" ht="30" x14ac:dyDescent="0.25">
      <c r="A40" s="16">
        <v>17</v>
      </c>
      <c r="B40" s="17" t="s">
        <v>79</v>
      </c>
      <c r="C40" s="36" t="s">
        <v>80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81</v>
      </c>
      <c r="J40" s="1">
        <v>127</v>
      </c>
    </row>
    <row r="41" spans="1:10" ht="90" x14ac:dyDescent="0.25">
      <c r="A41" s="16">
        <v>18</v>
      </c>
      <c r="B41" s="17" t="s">
        <v>82</v>
      </c>
      <c r="C41" s="36" t="s">
        <v>83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84</v>
      </c>
      <c r="J41" s="1">
        <v>302</v>
      </c>
    </row>
    <row r="42" spans="1:10" ht="30" x14ac:dyDescent="0.25">
      <c r="A42" s="16">
        <v>19</v>
      </c>
      <c r="B42" s="17" t="s">
        <v>85</v>
      </c>
      <c r="C42" s="36" t="s">
        <v>86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87</v>
      </c>
      <c r="J42" s="1">
        <v>305</v>
      </c>
    </row>
    <row r="43" spans="1:10" x14ac:dyDescent="0.25">
      <c r="A43" s="16">
        <v>20</v>
      </c>
      <c r="B43" s="17" t="s">
        <v>88</v>
      </c>
      <c r="C43" s="36" t="s">
        <v>89</v>
      </c>
      <c r="D43" s="18" t="s">
        <v>40</v>
      </c>
      <c r="E43" s="19">
        <v>1</v>
      </c>
      <c r="F43" s="38"/>
      <c r="G43" s="19">
        <f t="shared" si="0"/>
        <v>0</v>
      </c>
      <c r="H43" s="37" t="s">
        <v>90</v>
      </c>
      <c r="J43" s="1">
        <v>312</v>
      </c>
    </row>
    <row r="44" spans="1:10" ht="60" x14ac:dyDescent="0.25">
      <c r="A44" s="16">
        <v>21</v>
      </c>
      <c r="B44" s="17" t="s">
        <v>91</v>
      </c>
      <c r="C44" s="36" t="s">
        <v>92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93</v>
      </c>
      <c r="J44" s="1">
        <v>345</v>
      </c>
    </row>
    <row r="45" spans="1:10" ht="45" x14ac:dyDescent="0.25">
      <c r="A45" s="16">
        <v>22</v>
      </c>
      <c r="B45" s="17" t="s">
        <v>94</v>
      </c>
      <c r="C45" s="36" t="s">
        <v>95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96</v>
      </c>
      <c r="J45" s="1">
        <v>361</v>
      </c>
    </row>
    <row r="46" spans="1:10" ht="45" x14ac:dyDescent="0.25">
      <c r="A46" s="16">
        <v>23</v>
      </c>
      <c r="B46" s="17" t="s">
        <v>97</v>
      </c>
      <c r="C46" s="36" t="s">
        <v>98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99</v>
      </c>
      <c r="J46" s="1">
        <v>391</v>
      </c>
    </row>
    <row r="47" spans="1:10" ht="30" x14ac:dyDescent="0.25">
      <c r="A47" s="16">
        <v>24</v>
      </c>
      <c r="B47" s="17" t="s">
        <v>100</v>
      </c>
      <c r="C47" s="36" t="s">
        <v>101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102</v>
      </c>
      <c r="J47" s="1">
        <v>397</v>
      </c>
    </row>
    <row r="48" spans="1:10" x14ac:dyDescent="0.25">
      <c r="A48" s="16">
        <v>25</v>
      </c>
      <c r="B48" s="17" t="s">
        <v>103</v>
      </c>
      <c r="C48" s="36" t="s">
        <v>104</v>
      </c>
      <c r="D48" s="18" t="s">
        <v>36</v>
      </c>
      <c r="E48" s="19">
        <v>1</v>
      </c>
      <c r="F48" s="38"/>
      <c r="G48" s="19">
        <f t="shared" si="0"/>
        <v>0</v>
      </c>
      <c r="H48" s="37"/>
      <c r="J48" s="1">
        <v>412</v>
      </c>
    </row>
    <row r="49" spans="1:10" ht="120" x14ac:dyDescent="0.25">
      <c r="A49" s="16">
        <v>26</v>
      </c>
      <c r="B49" s="17" t="s">
        <v>105</v>
      </c>
      <c r="C49" s="36" t="s">
        <v>106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107</v>
      </c>
      <c r="J49" s="1">
        <v>475</v>
      </c>
    </row>
    <row r="50" spans="1:10" ht="45" x14ac:dyDescent="0.25">
      <c r="A50" s="16">
        <v>27</v>
      </c>
      <c r="B50" s="17" t="s">
        <v>108</v>
      </c>
      <c r="C50" s="36" t="s">
        <v>109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110</v>
      </c>
      <c r="J50" s="1">
        <v>495</v>
      </c>
    </row>
    <row r="51" spans="1:10" ht="30" x14ac:dyDescent="0.25">
      <c r="A51" s="16">
        <v>28</v>
      </c>
      <c r="B51" s="17" t="s">
        <v>111</v>
      </c>
      <c r="C51" s="36" t="s">
        <v>112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113</v>
      </c>
      <c r="J51" s="1">
        <v>506</v>
      </c>
    </row>
    <row r="52" spans="1:10" ht="45" x14ac:dyDescent="0.25">
      <c r="A52" s="16">
        <v>29</v>
      </c>
      <c r="B52" s="17" t="s">
        <v>114</v>
      </c>
      <c r="C52" s="36" t="s">
        <v>115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116</v>
      </c>
      <c r="J52" s="1">
        <v>525</v>
      </c>
    </row>
    <row r="53" spans="1:10" x14ac:dyDescent="0.25">
      <c r="A53" s="16">
        <v>30</v>
      </c>
      <c r="B53" s="17" t="s">
        <v>117</v>
      </c>
      <c r="C53" s="36" t="s">
        <v>118</v>
      </c>
      <c r="D53" s="18" t="s">
        <v>119</v>
      </c>
      <c r="E53" s="19">
        <v>28</v>
      </c>
      <c r="F53" s="38"/>
      <c r="G53" s="19">
        <f t="shared" si="0"/>
        <v>0</v>
      </c>
      <c r="H53" s="37" t="s">
        <v>120</v>
      </c>
      <c r="J53" s="1">
        <v>148</v>
      </c>
    </row>
    <row r="54" spans="1:10" ht="30" x14ac:dyDescent="0.25">
      <c r="A54" s="16">
        <v>31</v>
      </c>
      <c r="B54" s="17" t="s">
        <v>121</v>
      </c>
      <c r="C54" s="36" t="s">
        <v>122</v>
      </c>
      <c r="D54" s="18" t="s">
        <v>119</v>
      </c>
      <c r="E54" s="19">
        <v>28</v>
      </c>
      <c r="F54" s="38"/>
      <c r="G54" s="19">
        <f t="shared" si="0"/>
        <v>0</v>
      </c>
      <c r="H54" s="37" t="s">
        <v>123</v>
      </c>
      <c r="J54" s="1">
        <v>149</v>
      </c>
    </row>
    <row r="55" spans="1:10" ht="60" x14ac:dyDescent="0.25">
      <c r="A55" s="16">
        <v>32</v>
      </c>
      <c r="B55" s="17" t="s">
        <v>124</v>
      </c>
      <c r="C55" s="36" t="s">
        <v>125</v>
      </c>
      <c r="D55" s="18" t="s">
        <v>119</v>
      </c>
      <c r="E55" s="19">
        <v>28</v>
      </c>
      <c r="F55" s="38"/>
      <c r="G55" s="19">
        <f t="shared" si="0"/>
        <v>0</v>
      </c>
      <c r="H55" s="37" t="s">
        <v>126</v>
      </c>
      <c r="J55" s="1">
        <v>151</v>
      </c>
    </row>
    <row r="56" spans="1:10" ht="60" x14ac:dyDescent="0.25">
      <c r="A56" s="16">
        <v>33</v>
      </c>
      <c r="B56" s="17" t="s">
        <v>127</v>
      </c>
      <c r="C56" s="36" t="s">
        <v>128</v>
      </c>
      <c r="D56" s="18" t="s">
        <v>129</v>
      </c>
      <c r="E56" s="19">
        <v>30</v>
      </c>
      <c r="F56" s="38"/>
      <c r="G56" s="19">
        <f t="shared" ref="G56:G87" si="1">ROUND(E56*F56, 2)</f>
        <v>0</v>
      </c>
      <c r="H56" s="37" t="s">
        <v>130</v>
      </c>
      <c r="J56" s="1">
        <v>152</v>
      </c>
    </row>
    <row r="57" spans="1:10" ht="150" x14ac:dyDescent="0.25">
      <c r="A57" s="16">
        <v>34</v>
      </c>
      <c r="B57" s="17" t="s">
        <v>131</v>
      </c>
      <c r="C57" s="36" t="s">
        <v>132</v>
      </c>
      <c r="D57" s="18" t="s">
        <v>119</v>
      </c>
      <c r="E57" s="19">
        <v>10</v>
      </c>
      <c r="F57" s="38"/>
      <c r="G57" s="19">
        <f t="shared" si="1"/>
        <v>0</v>
      </c>
      <c r="H57" s="37" t="s">
        <v>133</v>
      </c>
      <c r="J57" s="1">
        <v>166</v>
      </c>
    </row>
    <row r="58" spans="1:10" x14ac:dyDescent="0.25">
      <c r="A58" s="16">
        <v>35</v>
      </c>
      <c r="B58" s="17" t="s">
        <v>134</v>
      </c>
      <c r="C58" s="36" t="s">
        <v>135</v>
      </c>
      <c r="D58" s="18" t="s">
        <v>129</v>
      </c>
      <c r="E58" s="19">
        <v>0.5</v>
      </c>
      <c r="F58" s="38"/>
      <c r="G58" s="19">
        <f t="shared" si="1"/>
        <v>0</v>
      </c>
      <c r="H58" s="37" t="s">
        <v>136</v>
      </c>
      <c r="J58" s="1">
        <v>364</v>
      </c>
    </row>
    <row r="59" spans="1:10" ht="30" x14ac:dyDescent="0.25">
      <c r="A59" s="16">
        <v>36</v>
      </c>
      <c r="B59" s="17" t="s">
        <v>137</v>
      </c>
      <c r="C59" s="36" t="s">
        <v>138</v>
      </c>
      <c r="D59" s="18" t="s">
        <v>129</v>
      </c>
      <c r="E59" s="19">
        <v>1.9</v>
      </c>
      <c r="F59" s="38"/>
      <c r="G59" s="19">
        <f t="shared" si="1"/>
        <v>0</v>
      </c>
      <c r="H59" s="37" t="s">
        <v>139</v>
      </c>
      <c r="J59" s="1">
        <v>416</v>
      </c>
    </row>
    <row r="60" spans="1:10" x14ac:dyDescent="0.25">
      <c r="A60" s="16">
        <v>37</v>
      </c>
      <c r="B60" s="17" t="s">
        <v>140</v>
      </c>
      <c r="C60" s="36" t="s">
        <v>141</v>
      </c>
      <c r="D60" s="18" t="s">
        <v>119</v>
      </c>
      <c r="E60" s="19">
        <v>2</v>
      </c>
      <c r="F60" s="38"/>
      <c r="G60" s="19">
        <f t="shared" si="1"/>
        <v>0</v>
      </c>
      <c r="H60" s="37" t="s">
        <v>142</v>
      </c>
      <c r="J60" s="1">
        <v>180</v>
      </c>
    </row>
    <row r="61" spans="1:10" ht="60" x14ac:dyDescent="0.25">
      <c r="A61" s="16">
        <v>38</v>
      </c>
      <c r="B61" s="17" t="s">
        <v>143</v>
      </c>
      <c r="C61" s="36" t="s">
        <v>144</v>
      </c>
      <c r="D61" s="18" t="s">
        <v>119</v>
      </c>
      <c r="E61" s="19">
        <v>2</v>
      </c>
      <c r="F61" s="38"/>
      <c r="G61" s="19">
        <f t="shared" si="1"/>
        <v>0</v>
      </c>
      <c r="H61" s="37" t="s">
        <v>145</v>
      </c>
      <c r="J61" s="1">
        <v>401</v>
      </c>
    </row>
    <row r="62" spans="1:10" ht="45" x14ac:dyDescent="0.25">
      <c r="A62" s="16">
        <v>39</v>
      </c>
      <c r="B62" s="17" t="s">
        <v>146</v>
      </c>
      <c r="C62" s="36" t="s">
        <v>147</v>
      </c>
      <c r="D62" s="18" t="s">
        <v>36</v>
      </c>
      <c r="E62" s="19">
        <v>1</v>
      </c>
      <c r="F62" s="38"/>
      <c r="G62" s="19">
        <f t="shared" si="1"/>
        <v>0</v>
      </c>
      <c r="H62" s="37" t="s">
        <v>148</v>
      </c>
      <c r="J62" s="1">
        <v>204</v>
      </c>
    </row>
    <row r="63" spans="1:10" x14ac:dyDescent="0.25">
      <c r="A63" s="16">
        <v>40</v>
      </c>
      <c r="B63" s="17" t="s">
        <v>149</v>
      </c>
      <c r="C63" s="36" t="s">
        <v>150</v>
      </c>
      <c r="D63" s="18" t="s">
        <v>40</v>
      </c>
      <c r="E63" s="19">
        <v>1</v>
      </c>
      <c r="F63" s="38"/>
      <c r="G63" s="19">
        <f t="shared" si="1"/>
        <v>0</v>
      </c>
      <c r="H63" s="37" t="s">
        <v>151</v>
      </c>
      <c r="J63" s="1">
        <v>205</v>
      </c>
    </row>
    <row r="64" spans="1:10" x14ac:dyDescent="0.25">
      <c r="A64" s="16">
        <v>41</v>
      </c>
      <c r="B64" s="17" t="s">
        <v>152</v>
      </c>
      <c r="C64" s="36" t="s">
        <v>153</v>
      </c>
      <c r="D64" s="18" t="s">
        <v>36</v>
      </c>
      <c r="E64" s="19">
        <v>1</v>
      </c>
      <c r="F64" s="38"/>
      <c r="G64" s="19">
        <f t="shared" si="1"/>
        <v>0</v>
      </c>
      <c r="H64" s="37" t="s">
        <v>154</v>
      </c>
      <c r="J64" s="1">
        <v>207</v>
      </c>
    </row>
    <row r="65" spans="1:10" ht="45" x14ac:dyDescent="0.25">
      <c r="A65" s="16">
        <v>42</v>
      </c>
      <c r="B65" s="17" t="s">
        <v>155</v>
      </c>
      <c r="C65" s="36" t="s">
        <v>156</v>
      </c>
      <c r="D65" s="18" t="s">
        <v>36</v>
      </c>
      <c r="E65" s="19">
        <v>3</v>
      </c>
      <c r="F65" s="38"/>
      <c r="G65" s="19">
        <f t="shared" si="1"/>
        <v>0</v>
      </c>
      <c r="H65" s="37" t="s">
        <v>157</v>
      </c>
      <c r="J65" s="1">
        <v>209</v>
      </c>
    </row>
    <row r="66" spans="1:10" ht="30" x14ac:dyDescent="0.25">
      <c r="A66" s="16">
        <v>43</v>
      </c>
      <c r="B66" s="17" t="s">
        <v>158</v>
      </c>
      <c r="C66" s="36" t="s">
        <v>159</v>
      </c>
      <c r="D66" s="18" t="s">
        <v>40</v>
      </c>
      <c r="E66" s="19">
        <v>1</v>
      </c>
      <c r="F66" s="38"/>
      <c r="G66" s="19">
        <f t="shared" si="1"/>
        <v>0</v>
      </c>
      <c r="H66" s="37"/>
      <c r="J66" s="1">
        <v>224</v>
      </c>
    </row>
    <row r="67" spans="1:10" ht="30" x14ac:dyDescent="0.25">
      <c r="A67" s="16">
        <v>44</v>
      </c>
      <c r="B67" s="17" t="s">
        <v>160</v>
      </c>
      <c r="C67" s="36" t="s">
        <v>161</v>
      </c>
      <c r="D67" s="18" t="s">
        <v>40</v>
      </c>
      <c r="E67" s="19">
        <v>1</v>
      </c>
      <c r="F67" s="38"/>
      <c r="G67" s="19">
        <f t="shared" si="1"/>
        <v>0</v>
      </c>
      <c r="H67" s="37"/>
      <c r="J67" s="1">
        <v>225</v>
      </c>
    </row>
    <row r="68" spans="1:10" ht="120" x14ac:dyDescent="0.25">
      <c r="A68" s="16">
        <v>45</v>
      </c>
      <c r="B68" s="17" t="s">
        <v>162</v>
      </c>
      <c r="C68" s="36" t="s">
        <v>163</v>
      </c>
      <c r="D68" s="18" t="s">
        <v>36</v>
      </c>
      <c r="E68" s="19">
        <v>1</v>
      </c>
      <c r="F68" s="38"/>
      <c r="G68" s="19">
        <f t="shared" si="1"/>
        <v>0</v>
      </c>
      <c r="H68" s="37" t="s">
        <v>164</v>
      </c>
      <c r="J68" s="1">
        <v>232</v>
      </c>
    </row>
    <row r="69" spans="1:10" ht="30" x14ac:dyDescent="0.25">
      <c r="A69" s="16">
        <v>46</v>
      </c>
      <c r="B69" s="17" t="s">
        <v>165</v>
      </c>
      <c r="C69" s="36" t="s">
        <v>166</v>
      </c>
      <c r="D69" s="18" t="s">
        <v>36</v>
      </c>
      <c r="E69" s="19">
        <v>1</v>
      </c>
      <c r="F69" s="38"/>
      <c r="G69" s="19">
        <f t="shared" si="1"/>
        <v>0</v>
      </c>
      <c r="H69" s="37" t="s">
        <v>167</v>
      </c>
      <c r="J69" s="1">
        <v>233</v>
      </c>
    </row>
    <row r="70" spans="1:10" ht="30" x14ac:dyDescent="0.25">
      <c r="A70" s="16">
        <v>47</v>
      </c>
      <c r="B70" s="17" t="s">
        <v>168</v>
      </c>
      <c r="C70" s="36" t="s">
        <v>169</v>
      </c>
      <c r="D70" s="18" t="s">
        <v>40</v>
      </c>
      <c r="E70" s="19">
        <v>1</v>
      </c>
      <c r="F70" s="38"/>
      <c r="G70" s="19">
        <f t="shared" si="1"/>
        <v>0</v>
      </c>
      <c r="H70" s="37"/>
      <c r="J70" s="1">
        <v>235</v>
      </c>
    </row>
    <row r="71" spans="1:10" ht="30" x14ac:dyDescent="0.25">
      <c r="A71" s="16">
        <v>48</v>
      </c>
      <c r="B71" s="17" t="s">
        <v>170</v>
      </c>
      <c r="C71" s="36" t="s">
        <v>171</v>
      </c>
      <c r="D71" s="18" t="s">
        <v>129</v>
      </c>
      <c r="E71" s="19">
        <v>0.2</v>
      </c>
      <c r="F71" s="38"/>
      <c r="G71" s="19">
        <f t="shared" si="1"/>
        <v>0</v>
      </c>
      <c r="H71" s="37" t="s">
        <v>172</v>
      </c>
      <c r="J71" s="1">
        <v>353</v>
      </c>
    </row>
    <row r="72" spans="1:10" ht="30" x14ac:dyDescent="0.25">
      <c r="A72" s="16">
        <v>49</v>
      </c>
      <c r="B72" s="17" t="s">
        <v>173</v>
      </c>
      <c r="C72" s="36" t="s">
        <v>174</v>
      </c>
      <c r="D72" s="18" t="s">
        <v>36</v>
      </c>
      <c r="E72" s="19">
        <v>2</v>
      </c>
      <c r="F72" s="38"/>
      <c r="G72" s="19">
        <f t="shared" si="1"/>
        <v>0</v>
      </c>
      <c r="H72" s="37" t="s">
        <v>175</v>
      </c>
      <c r="J72" s="1">
        <v>237</v>
      </c>
    </row>
    <row r="73" spans="1:10" ht="30" x14ac:dyDescent="0.25">
      <c r="A73" s="16">
        <v>50</v>
      </c>
      <c r="B73" s="17" t="s">
        <v>176</v>
      </c>
      <c r="C73" s="36" t="s">
        <v>177</v>
      </c>
      <c r="D73" s="18" t="s">
        <v>40</v>
      </c>
      <c r="E73" s="19">
        <v>1</v>
      </c>
      <c r="F73" s="38"/>
      <c r="G73" s="19">
        <f t="shared" si="1"/>
        <v>0</v>
      </c>
      <c r="H73" s="37" t="s">
        <v>178</v>
      </c>
      <c r="J73" s="1">
        <v>303</v>
      </c>
    </row>
    <row r="74" spans="1:10" x14ac:dyDescent="0.25">
      <c r="A74" s="16">
        <v>51</v>
      </c>
      <c r="B74" s="17" t="s">
        <v>179</v>
      </c>
      <c r="C74" s="36" t="s">
        <v>180</v>
      </c>
      <c r="D74" s="18" t="s">
        <v>21</v>
      </c>
      <c r="E74" s="19">
        <v>1</v>
      </c>
      <c r="F74" s="38"/>
      <c r="G74" s="19">
        <f t="shared" si="1"/>
        <v>0</v>
      </c>
      <c r="H74" s="37" t="s">
        <v>181</v>
      </c>
      <c r="J74" s="1">
        <v>336</v>
      </c>
    </row>
    <row r="75" spans="1:10" ht="18.75" x14ac:dyDescent="0.25">
      <c r="A75" s="83" t="s">
        <v>182</v>
      </c>
      <c r="B75" s="84"/>
      <c r="C75" s="84"/>
      <c r="D75" s="84"/>
      <c r="E75" s="84"/>
      <c r="F75" s="84"/>
      <c r="G75" s="15">
        <f>SUM(G24:G74)</f>
        <v>10000</v>
      </c>
      <c r="H75" s="26"/>
    </row>
    <row r="76" spans="1:10" s="29" customFormat="1" ht="27" customHeight="1" x14ac:dyDescent="0.25">
      <c r="A76" s="104" t="s">
        <v>183</v>
      </c>
      <c r="B76" s="104"/>
      <c r="C76" s="104"/>
      <c r="D76" s="104"/>
      <c r="E76" s="104"/>
      <c r="F76" s="104"/>
      <c r="G76" s="104"/>
      <c r="H76" s="104"/>
    </row>
    <row r="77" spans="1:10" ht="27" customHeight="1" x14ac:dyDescent="0.25">
      <c r="A77" s="103" t="s">
        <v>184</v>
      </c>
      <c r="B77" s="103"/>
      <c r="C77" s="103"/>
      <c r="D77" s="103"/>
      <c r="E77" s="103"/>
      <c r="F77" s="103"/>
      <c r="G77" s="103"/>
      <c r="H77" s="103"/>
    </row>
    <row r="78" spans="1:10" ht="35.1" customHeight="1" x14ac:dyDescent="0.25">
      <c r="A78" s="32" t="s">
        <v>185</v>
      </c>
      <c r="B78" s="33"/>
      <c r="C78" s="33"/>
      <c r="D78" s="33"/>
      <c r="E78" s="34"/>
      <c r="F78" s="39"/>
      <c r="G78" s="31" t="s">
        <v>186</v>
      </c>
      <c r="H78" s="30"/>
    </row>
    <row r="79" spans="1:10" ht="15.75" customHeight="1" x14ac:dyDescent="0.25">
      <c r="A79" s="27"/>
      <c r="B79" s="81" t="s">
        <v>187</v>
      </c>
      <c r="C79" s="81"/>
      <c r="D79" s="81"/>
      <c r="E79" s="81"/>
      <c r="F79" s="82"/>
    </row>
    <row r="80" spans="1:10" ht="45" customHeight="1" x14ac:dyDescent="0.25">
      <c r="A80" s="28">
        <v>1</v>
      </c>
      <c r="B80" s="105" t="s">
        <v>188</v>
      </c>
      <c r="C80" s="105"/>
      <c r="D80" s="105"/>
      <c r="E80" s="105"/>
      <c r="F80" s="106"/>
    </row>
    <row r="81" spans="1:6" ht="60" customHeight="1" x14ac:dyDescent="0.25">
      <c r="A81" s="28">
        <v>2</v>
      </c>
      <c r="B81" s="105" t="s">
        <v>189</v>
      </c>
      <c r="C81" s="105"/>
      <c r="D81" s="105"/>
      <c r="E81" s="105"/>
      <c r="F81" s="106"/>
    </row>
    <row r="82" spans="1:6" ht="45" customHeight="1" x14ac:dyDescent="0.25">
      <c r="A82" s="28">
        <v>3</v>
      </c>
      <c r="B82" s="105" t="s">
        <v>190</v>
      </c>
      <c r="C82" s="105"/>
      <c r="D82" s="105"/>
      <c r="E82" s="105"/>
      <c r="F82" s="106"/>
    </row>
    <row r="83" spans="1:6" ht="75" customHeight="1" x14ac:dyDescent="0.25">
      <c r="A83" s="28">
        <v>4</v>
      </c>
      <c r="B83" s="105" t="s">
        <v>191</v>
      </c>
      <c r="C83" s="105"/>
      <c r="D83" s="105"/>
      <c r="E83" s="105"/>
      <c r="F83" s="106"/>
    </row>
    <row r="84" spans="1:6" ht="120" customHeight="1" x14ac:dyDescent="0.25">
      <c r="A84" s="28">
        <v>5</v>
      </c>
      <c r="B84" s="105" t="s">
        <v>192</v>
      </c>
      <c r="C84" s="105"/>
      <c r="D84" s="105"/>
      <c r="E84" s="105"/>
      <c r="F84" s="106"/>
    </row>
    <row r="85" spans="1:6" x14ac:dyDescent="0.25">
      <c r="A85" s="10"/>
      <c r="B85" s="35"/>
      <c r="C85" s="35"/>
      <c r="D85" s="35"/>
      <c r="E85" s="35"/>
      <c r="F85" s="35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</sheetData>
  <sheetProtection password="EB95" sheet="1" formatColumns="0" formatRows="0" insertColumns="0" insertHyperlinks="0" deleteColumns="0" deleteRows="0" autoFilter="0" pivotTables="0"/>
  <mergeCells count="40">
    <mergeCell ref="B80:F80"/>
    <mergeCell ref="B81:F81"/>
    <mergeCell ref="B82:F82"/>
    <mergeCell ref="B83:F83"/>
    <mergeCell ref="B84:F84"/>
    <mergeCell ref="B79:F79"/>
    <mergeCell ref="A75:F75"/>
    <mergeCell ref="D17:G17"/>
    <mergeCell ref="A19:C21"/>
    <mergeCell ref="D20:G20"/>
    <mergeCell ref="D21:G21"/>
    <mergeCell ref="A17:C17"/>
    <mergeCell ref="A18:C18"/>
    <mergeCell ref="D18:G18"/>
    <mergeCell ref="D19:G19"/>
    <mergeCell ref="A77:H77"/>
    <mergeCell ref="A76:H7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cp:lastPrinted>2024-07-30T06:34:05Z</cp:lastPrinted>
  <dcterms:created xsi:type="dcterms:W3CDTF">2016-02-28T17:51:02Z</dcterms:created>
  <dcterms:modified xsi:type="dcterms:W3CDTF">2024-07-30T06:34:23Z</dcterms:modified>
  <cp:category/>
</cp:coreProperties>
</file>