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2 CIH\"/>
    </mc:Choice>
  </mc:AlternateContent>
  <xr:revisionPtr revIDLastSave="0" documentId="8_{9D200B48-A05B-4CB5-9889-CFE21573B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4" i="1" s="1"/>
</calcChain>
</file>

<file path=xl/sharedStrings.xml><?xml version="1.0" encoding="utf-8"?>
<sst xmlns="http://schemas.openxmlformats.org/spreadsheetml/2006/main" count="347" uniqueCount="265">
  <si>
    <t>Oprava volného bytu č.2, Rodimcevova 24</t>
  </si>
  <si>
    <t>VZ č. 182/2024</t>
  </si>
  <si>
    <t>22.8.2024 15:48:46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</si>
  <si>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</si>
  <si>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</si>
  <si>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</si>
  <si>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</si>
  <si>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</si>
  <si>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</si>
  <si>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</si>
  <si>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</si>
  <si>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</si>
  <si>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</si>
  <si>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</si>
  <si>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</si>
  <si>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</si>
  <si>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</si>
  <si>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</si>
  <si>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24/2060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</si>
  <si>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</si>
  <si>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</si>
  <si>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</si>
  <si>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</si>
  <si>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</si>
  <si>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</si>
  <si>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</si>
  <si>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</si>
  <si>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</si>
  <si>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</si>
  <si>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</si>
  <si>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</si>
  <si>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</si>
  <si>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</si>
  <si>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</si>
  <si>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</si>
  <si>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</si>
  <si>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</si>
  <si>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</si>
  <si>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</si>
  <si>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</si>
  <si>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</si>
  <si>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</si>
  <si>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</si>
  <si>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</si>
  <si>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</si>
  <si>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</si>
  <si>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koupelně, osvětlení nad umyvadlem a dvojité zásuvky v komoře pro pračku, zásuvky v kuchyni pod K.L.v rámečku, osvětlení pod kuch.linkou, výměna domácího telefonu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</si>
  <si>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</si>
  <si>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</si>
  <si>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</si>
  <si>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</si>
  <si>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</si>
  <si>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</si>
  <si>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</si>
  <si>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</si>
  <si>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</si>
  <si>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60 cm se zátkou click clack, nerez sifon</t>
  </si>
  <si>
    <t>3.10</t>
  </si>
  <si>
    <t>výměna vany 160 cm</t>
  </si>
  <si>
    <t>akrylátové, včetně automatické zátky</t>
  </si>
  <si>
    <t>3.22</t>
  </si>
  <si>
    <t>výměna baterie dřezové stojánkové pákové</t>
  </si>
  <si>
    <t>s dlouhou otočnou pípou, záruka min.5 let</t>
  </si>
  <si>
    <t>3.26</t>
  </si>
  <si>
    <t>výměna baterie umyvadlové stojánkové pákové</t>
  </si>
  <si>
    <t>s dlouhou otočnou pípou</t>
  </si>
  <si>
    <t>3.30</t>
  </si>
  <si>
    <t>výměna baterie vanové/umyvadlové nástěnné s otočným ramenem</t>
  </si>
  <si>
    <t>vanové s dlouhou pípou, včetně sprchového setu a POSUVNĚHO držáku na zavěšení, záruka min. 5 let</t>
  </si>
  <si>
    <t>3.33</t>
  </si>
  <si>
    <t>výměna dřezu nerez včetně příslušenství</t>
  </si>
  <si>
    <t>s odkapávačem a otvorem pro dřezovou baterii</t>
  </si>
  <si>
    <t>3.34</t>
  </si>
  <si>
    <t>výměna pračkového ventilu</t>
  </si>
  <si>
    <t>v komoře</t>
  </si>
  <si>
    <t>3.39</t>
  </si>
  <si>
    <t>výměna kuchyňské linky atypický rozměr, viz poznámka</t>
  </si>
  <si>
    <t>260 cm,tl.lamina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NUTNÁ vizualizace</t>
  </si>
  <si>
    <t>3.40</t>
  </si>
  <si>
    <t>výměna skříňky nad digestoří</t>
  </si>
  <si>
    <t>viz kuch.linka</t>
  </si>
  <si>
    <t>3.54</t>
  </si>
  <si>
    <t>výměna vnitřních dveří – plné 60 cm</t>
  </si>
  <si>
    <t>koupelna,WC,komora, povrchová úprava  lakované</t>
  </si>
  <si>
    <t>3.60</t>
  </si>
  <si>
    <t>výměna vnitřních dveří – prosklené 2/3 sklo 80 cm</t>
  </si>
  <si>
    <t>do kuchyně, povrch.úprava  laminát CPL HDF bílé</t>
  </si>
  <si>
    <t>3.66</t>
  </si>
  <si>
    <t>výměna vnitřních dveří – dvoukřídlové - šířky 125 cm</t>
  </si>
  <si>
    <t>šíře 145cm, podélné prosklení, laminát CPL HDF bílé</t>
  </si>
  <si>
    <t>3.69</t>
  </si>
  <si>
    <t>výměna dveřního prahu – délka 80 cm</t>
  </si>
  <si>
    <t xml:space="preserve"> vstupní dveře, včetně laku</t>
  </si>
  <si>
    <t>3.77</t>
  </si>
  <si>
    <t>výměna přechodových lišt – délka 60 cm</t>
  </si>
  <si>
    <t>koupelna,WC,komora</t>
  </si>
  <si>
    <t>3.79</t>
  </si>
  <si>
    <t>výměna přechodových lišt – délka 80 cm</t>
  </si>
  <si>
    <t>do kuchyně</t>
  </si>
  <si>
    <t>3.81</t>
  </si>
  <si>
    <t>výměna přechodových lišt – délka 125 cm</t>
  </si>
  <si>
    <t>š.145 cm do pokoje</t>
  </si>
  <si>
    <t>3.82</t>
  </si>
  <si>
    <t>výměna dveřního kování</t>
  </si>
  <si>
    <t>masívní rozetové kov, WC,komora,koupelna,pokoj, kuchyň</t>
  </si>
  <si>
    <t>3.83</t>
  </si>
  <si>
    <t>výměna zámku u dveří</t>
  </si>
  <si>
    <t>WC,koupelna (s WC zámkem), komora,pokoj,kuchyň</t>
  </si>
  <si>
    <t>3.84</t>
  </si>
  <si>
    <t>výměna zárubně ocelové pro dveře – šířky 60 cm</t>
  </si>
  <si>
    <t>otočit směrem ven z místnosti (komoru ponechat)</t>
  </si>
  <si>
    <t>3.86</t>
  </si>
  <si>
    <t>výměna zárubně ocelové pro dveře – šířky 80 cm</t>
  </si>
  <si>
    <t>kuchyň</t>
  </si>
  <si>
    <t>3.88</t>
  </si>
  <si>
    <t>výměna zárubně ocelové pro dveře dvoukřídlové – šířky 125 cm</t>
  </si>
  <si>
    <t>š.145 cm</t>
  </si>
  <si>
    <t>3.116</t>
  </si>
  <si>
    <t>výměna dřezové desky atypický rozměr, vč. ukončovacích lišt - viz poznámka</t>
  </si>
  <si>
    <t>260 cm, dekor odsouhlasí objednatel</t>
  </si>
  <si>
    <t>3.118</t>
  </si>
  <si>
    <t>výměna větracích mřížek</t>
  </si>
  <si>
    <t xml:space="preserve"> komora, s možností uzavření</t>
  </si>
  <si>
    <t>3.162</t>
  </si>
  <si>
    <t>dodávka a montáž digestoře recirkulační</t>
  </si>
  <si>
    <t>černá,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</si>
  <si>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</si>
  <si>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</si>
  <si>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</si>
  <si>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</si>
  <si>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</si>
  <si>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</si>
  <si>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</si>
  <si>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kuchyň,pokoj, předsíň</t>
  </si>
  <si>
    <t>4.2</t>
  </si>
  <si>
    <t>úprava podkladu – nivelace</t>
  </si>
  <si>
    <t>kuchyň,předsíň,koupelna,komora,WC</t>
  </si>
  <si>
    <t>4.4</t>
  </si>
  <si>
    <t>položení PVC – vyšší zátěž, celoplošně podlepit</t>
  </si>
  <si>
    <t>pokoj, kuchyň, předsíň, dekor odsouhlasí objednatel</t>
  </si>
  <si>
    <t>4.6</t>
  </si>
  <si>
    <t>montáž obvodové soklové plastové lišty včetně doplňků</t>
  </si>
  <si>
    <t>bm</t>
  </si>
  <si>
    <t>celý byt</t>
  </si>
  <si>
    <t>4.7</t>
  </si>
  <si>
    <t>odstranění parketové podlahy</t>
  </si>
  <si>
    <t>pokoj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</si>
  <si>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</si>
  <si>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</si>
  <si>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</si>
  <si>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</si>
  <si>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2 vrstvy, min. tl.desky 2x 15 mm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</si>
  <si>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</si>
  <si>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</si>
  <si>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</si>
  <si>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</si>
  <si>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</si>
  <si>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</si>
  <si>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</si>
  <si>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</si>
  <si>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</si>
  <si>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</si>
  <si>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</si>
  <si>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</si>
  <si>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</si>
  <si>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</si>
  <si>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</si>
  <si>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6.8</t>
  </si>
  <si>
    <t>vybourání keramického obkladu</t>
  </si>
  <si>
    <t xml:space="preserve">v koupelně </t>
  </si>
  <si>
    <t>6.9</t>
  </si>
  <si>
    <t>provedení keramického obkladu včetně úpravy podkladu</t>
  </si>
  <si>
    <t>v kuchyni 4m2,koupelně 14m2, včetně ukončovacích lišt (AL), dekor odsouhlasí objednatel, min. rozměr 30x60 cm</t>
  </si>
  <si>
    <t>6.11</t>
  </si>
  <si>
    <t>položení keramické dlažby vnitřní</t>
  </si>
  <si>
    <t>komora, koupelna, WC, dekor odsouhlasí objednatel, rozměr min. 45x45 cm</t>
  </si>
  <si>
    <t>6.15</t>
  </si>
  <si>
    <t>vybourání soklíku</t>
  </si>
  <si>
    <t>m</t>
  </si>
  <si>
    <t>kuchyň, předsíň,WC, včetně zednického zapravení</t>
  </si>
  <si>
    <t>6.33</t>
  </si>
  <si>
    <t>vybourání obezděné vany, viz. poznámka</t>
  </si>
  <si>
    <t>v koupelně</t>
  </si>
  <si>
    <t>6.34</t>
  </si>
  <si>
    <t>provedení nového keramického obkladu včetně úpravy podkladu</t>
  </si>
  <si>
    <t>WC do výše zárubní, včetně ukončovacích AL lišt, dekor dle koupelny</t>
  </si>
  <si>
    <t>6.39</t>
  </si>
  <si>
    <t>výměna revizních dvířek IŠ</t>
  </si>
  <si>
    <t>na WC 80x90 cm,včetně rámu, lamino, dekor  odsouhlasí objednatel</t>
  </si>
  <si>
    <t>6.43</t>
  </si>
  <si>
    <t>vodotěsná těsnící páska</t>
  </si>
  <si>
    <t>7.11</t>
  </si>
  <si>
    <t>nátěr radiátorů</t>
  </si>
  <si>
    <t>litina, ku-17 článků,pokoj 20 článků, syntetika, např. RADBAL S2119</t>
  </si>
  <si>
    <t>7.12</t>
  </si>
  <si>
    <t>nátěr rozvodů ÚT</t>
  </si>
  <si>
    <t>7.14</t>
  </si>
  <si>
    <t>nátěr zárubní – šířka 60 cm</t>
  </si>
  <si>
    <t>barva bílá, syntetika např. RADBAL S2119</t>
  </si>
  <si>
    <t>7.16</t>
  </si>
  <si>
    <t>nátěr zárubní – šířka 80 cm</t>
  </si>
  <si>
    <t>barva bílá syntetika  např. RADBAL S2119, vstupní barva hnědá</t>
  </si>
  <si>
    <t>7.21</t>
  </si>
  <si>
    <t>nátěr zárubní – šířka 125 cm</t>
  </si>
  <si>
    <t>8.10</t>
  </si>
  <si>
    <t>výměna rozvodu plynoinstalace pro bytovou jednotku, včetně uzavíracího kohoutu</t>
  </si>
  <si>
    <t>v mědi, vedení upravit přes komoru do kuchyně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</si>
  <si>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</si>
  <si>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</si>
  <si>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</si>
  <si>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</si>
  <si>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</si>
  <si>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</si>
  <si>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</si>
  <si>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</si>
  <si>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</si>
  <si>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koupelně a kuchyni</t>
  </si>
  <si>
    <t>8.26</t>
  </si>
  <si>
    <t>demontáž plynového potrubí</t>
  </si>
  <si>
    <t>vedení z kuchyně do spol.prostor</t>
  </si>
  <si>
    <t>8.30</t>
  </si>
  <si>
    <t>zhotovení samostatného přívodu SV s pračkovým ventilem pro AP pod omítkou včetně zednických prací, viz. poznámka</t>
  </si>
  <si>
    <t>do 1 bm v komoře na zadní stěně(upřesní objednatel)</t>
  </si>
  <si>
    <t>8.31</t>
  </si>
  <si>
    <t>zhotovení samostatného odpadu pro AP pod omítkou včetně zednických prací, viz. poznámka</t>
  </si>
  <si>
    <t>8.39</t>
  </si>
  <si>
    <t>výměna pračkového sifonu</t>
  </si>
  <si>
    <t>9.1</t>
  </si>
  <si>
    <t>opravy a seřízení plastových oken, viz poznámka</t>
  </si>
  <si>
    <t>v pokoji a kuchyni</t>
  </si>
  <si>
    <t>9.5</t>
  </si>
  <si>
    <t>výměna zámku poštovní schránky</t>
  </si>
  <si>
    <t>9.7</t>
  </si>
  <si>
    <t>výměna petlice sklepního boxu</t>
  </si>
  <si>
    <t>9.10</t>
  </si>
  <si>
    <t>oprava omítek sklepního boxu</t>
  </si>
  <si>
    <t>9.11</t>
  </si>
  <si>
    <t>malba sklepního boxu – bílá</t>
  </si>
  <si>
    <t>9.14</t>
  </si>
  <si>
    <t>výroba klíčů pro zámkovou vložku</t>
  </si>
  <si>
    <t>do sklepa</t>
  </si>
  <si>
    <t>9.15</t>
  </si>
  <si>
    <t>výroba klíčů – dozický zámek</t>
  </si>
  <si>
    <t>ke sklepním boxům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</si>
  <si>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</si>
  <si>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</si>
  <si>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</si>
  <si>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</si>
  <si>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</si>
  <si>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</si>
  <si>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</si>
  <si>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žaluzií, 2 ks garnýží nad okny</t>
  </si>
  <si>
    <t>9.38</t>
  </si>
  <si>
    <t>dodání dorazů dveří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</si>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</sst>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6"/>
  <sheetViews>
    <sheetView showGridLines="0" tabSelected="1" zoomScale="115" zoomScaleNormal="115" workbookViewId="0">
      <selection activeCell="H16" sqref="H1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2036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80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2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45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40</v>
      </c>
      <c r="J25" s="1">
        <v>13</v>
      </c>
    </row>
    <row r="26" spans="1:10" ht="45" x14ac:dyDescent="0.25">
      <c r="A26" s="13">
        <v>3</v>
      </c>
      <c r="B26" s="14" t="s">
        <v>41</v>
      </c>
      <c r="C26" s="27" t="s">
        <v>42</v>
      </c>
      <c r="D26" s="15" t="s">
        <v>43</v>
      </c>
      <c r="E26" s="16">
        <v>1</v>
      </c>
      <c r="F26" s="29"/>
      <c r="G26" s="16">
        <f t="shared" si="0"/>
        <v>0</v>
      </c>
      <c r="H26" s="28"/>
      <c r="J26" s="1">
        <v>292</v>
      </c>
    </row>
    <row r="27" spans="1:10" ht="105" x14ac:dyDescent="0.25">
      <c r="A27" s="13">
        <v>4</v>
      </c>
      <c r="B27" s="14" t="s">
        <v>44</v>
      </c>
      <c r="C27" s="27" t="s">
        <v>45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46</v>
      </c>
      <c r="J27" s="1">
        <v>21</v>
      </c>
    </row>
    <row r="28" spans="1:10" x14ac:dyDescent="0.25">
      <c r="A28" s="13">
        <v>5</v>
      </c>
      <c r="B28" s="14" t="s">
        <v>47</v>
      </c>
      <c r="C28" s="27" t="s">
        <v>48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49</v>
      </c>
      <c r="J28" s="1">
        <v>42</v>
      </c>
    </row>
    <row r="29" spans="1:10" x14ac:dyDescent="0.25">
      <c r="A29" s="13">
        <v>6</v>
      </c>
      <c r="B29" s="14" t="s">
        <v>50</v>
      </c>
      <c r="C29" s="27" t="s">
        <v>51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44</v>
      </c>
    </row>
    <row r="30" spans="1:1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46</v>
      </c>
    </row>
    <row r="31" spans="1:10" ht="30" x14ac:dyDescent="0.25">
      <c r="A31" s="13">
        <v>8</v>
      </c>
      <c r="B31" s="14" t="s">
        <v>54</v>
      </c>
      <c r="C31" s="27" t="s">
        <v>55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56</v>
      </c>
      <c r="J31" s="1">
        <v>48</v>
      </c>
    </row>
    <row r="32" spans="1:10" ht="30" x14ac:dyDescent="0.25">
      <c r="A32" s="13">
        <v>9</v>
      </c>
      <c r="B32" s="14" t="s">
        <v>57</v>
      </c>
      <c r="C32" s="27" t="s">
        <v>58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59</v>
      </c>
      <c r="J32" s="1">
        <v>51</v>
      </c>
    </row>
    <row r="33" spans="1:10" ht="30" x14ac:dyDescent="0.25">
      <c r="A33" s="13">
        <v>10</v>
      </c>
      <c r="B33" s="14" t="s">
        <v>60</v>
      </c>
      <c r="C33" s="27" t="s">
        <v>61</v>
      </c>
      <c r="D33" s="15" t="s">
        <v>36</v>
      </c>
      <c r="E33" s="16">
        <v>1</v>
      </c>
      <c r="F33" s="29"/>
      <c r="G33" s="16">
        <f t="shared" si="0"/>
        <v>0</v>
      </c>
      <c r="H33" s="28" t="s">
        <v>62</v>
      </c>
      <c r="J33" s="1">
        <v>63</v>
      </c>
    </row>
    <row r="34" spans="1:10" ht="30" x14ac:dyDescent="0.25">
      <c r="A34" s="13">
        <v>11</v>
      </c>
      <c r="B34" s="14" t="s">
        <v>63</v>
      </c>
      <c r="C34" s="27" t="s">
        <v>64</v>
      </c>
      <c r="D34" s="15" t="s">
        <v>36</v>
      </c>
      <c r="E34" s="16">
        <v>1</v>
      </c>
      <c r="F34" s="29"/>
      <c r="G34" s="16">
        <f t="shared" si="0"/>
        <v>0</v>
      </c>
      <c r="H34" s="28" t="s">
        <v>65</v>
      </c>
      <c r="J34" s="1">
        <v>67</v>
      </c>
    </row>
    <row r="35" spans="1:10" ht="60" x14ac:dyDescent="0.25">
      <c r="A35" s="13">
        <v>12</v>
      </c>
      <c r="B35" s="14" t="s">
        <v>66</v>
      </c>
      <c r="C35" s="27" t="s">
        <v>67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68</v>
      </c>
      <c r="J35" s="1">
        <v>71</v>
      </c>
    </row>
    <row r="36" spans="1:10" ht="30" x14ac:dyDescent="0.25">
      <c r="A36" s="13">
        <v>13</v>
      </c>
      <c r="B36" s="14" t="s">
        <v>69</v>
      </c>
      <c r="C36" s="27" t="s">
        <v>70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71</v>
      </c>
      <c r="J36" s="1">
        <v>74</v>
      </c>
    </row>
    <row r="37" spans="1:10" x14ac:dyDescent="0.25">
      <c r="A37" s="13">
        <v>14</v>
      </c>
      <c r="B37" s="14" t="s">
        <v>72</v>
      </c>
      <c r="C37" s="27" t="s">
        <v>73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74</v>
      </c>
      <c r="J37" s="1">
        <v>75</v>
      </c>
    </row>
    <row r="38" spans="1:10" ht="165" x14ac:dyDescent="0.25">
      <c r="A38" s="13">
        <v>15</v>
      </c>
      <c r="B38" s="14" t="s">
        <v>75</v>
      </c>
      <c r="C38" s="27" t="s">
        <v>76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77</v>
      </c>
      <c r="J38" s="1">
        <v>80</v>
      </c>
    </row>
    <row r="39" spans="1:10" x14ac:dyDescent="0.25">
      <c r="A39" s="13">
        <v>16</v>
      </c>
      <c r="B39" s="14" t="s">
        <v>78</v>
      </c>
      <c r="C39" s="27" t="s">
        <v>79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80</v>
      </c>
      <c r="J39" s="1">
        <v>81</v>
      </c>
    </row>
    <row r="40" spans="1:10" ht="30" x14ac:dyDescent="0.25">
      <c r="A40" s="13">
        <v>17</v>
      </c>
      <c r="B40" s="14" t="s">
        <v>81</v>
      </c>
      <c r="C40" s="27" t="s">
        <v>82</v>
      </c>
      <c r="D40" s="15" t="s">
        <v>36</v>
      </c>
      <c r="E40" s="16">
        <v>3</v>
      </c>
      <c r="F40" s="29"/>
      <c r="G40" s="16">
        <f t="shared" si="0"/>
        <v>0</v>
      </c>
      <c r="H40" s="28" t="s">
        <v>83</v>
      </c>
      <c r="J40" s="1">
        <v>95</v>
      </c>
    </row>
    <row r="41" spans="1:10" ht="30" x14ac:dyDescent="0.25">
      <c r="A41" s="13">
        <v>18</v>
      </c>
      <c r="B41" s="14" t="s">
        <v>84</v>
      </c>
      <c r="C41" s="27" t="s">
        <v>85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86</v>
      </c>
      <c r="J41" s="1">
        <v>101</v>
      </c>
    </row>
    <row r="42" spans="1:10" ht="45" x14ac:dyDescent="0.25">
      <c r="A42" s="13">
        <v>19</v>
      </c>
      <c r="B42" s="14" t="s">
        <v>87</v>
      </c>
      <c r="C42" s="27" t="s">
        <v>88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89</v>
      </c>
      <c r="J42" s="1">
        <v>107</v>
      </c>
    </row>
    <row r="43" spans="1:10" x14ac:dyDescent="0.25">
      <c r="A43" s="13">
        <v>20</v>
      </c>
      <c r="B43" s="14" t="s">
        <v>90</v>
      </c>
      <c r="C43" s="27" t="s">
        <v>91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92</v>
      </c>
      <c r="J43" s="1">
        <v>110</v>
      </c>
    </row>
    <row r="44" spans="1:10" ht="30" x14ac:dyDescent="0.25">
      <c r="A44" s="13">
        <v>21</v>
      </c>
      <c r="B44" s="14" t="s">
        <v>93</v>
      </c>
      <c r="C44" s="27" t="s">
        <v>94</v>
      </c>
      <c r="D44" s="15" t="s">
        <v>36</v>
      </c>
      <c r="E44" s="16">
        <v>3</v>
      </c>
      <c r="F44" s="29"/>
      <c r="G44" s="16">
        <f t="shared" si="0"/>
        <v>0</v>
      </c>
      <c r="H44" s="28" t="s">
        <v>95</v>
      </c>
      <c r="J44" s="1">
        <v>118</v>
      </c>
    </row>
    <row r="45" spans="1:10" ht="30" x14ac:dyDescent="0.25">
      <c r="A45" s="13">
        <v>22</v>
      </c>
      <c r="B45" s="14" t="s">
        <v>96</v>
      </c>
      <c r="C45" s="27" t="s">
        <v>97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98</v>
      </c>
      <c r="J45" s="1">
        <v>120</v>
      </c>
    </row>
    <row r="46" spans="1:10" ht="30" x14ac:dyDescent="0.25">
      <c r="A46" s="13">
        <v>23</v>
      </c>
      <c r="B46" s="14" t="s">
        <v>99</v>
      </c>
      <c r="C46" s="27" t="s">
        <v>100</v>
      </c>
      <c r="D46" s="15" t="s">
        <v>36</v>
      </c>
      <c r="E46" s="16">
        <v>1</v>
      </c>
      <c r="F46" s="29"/>
      <c r="G46" s="16">
        <f t="shared" si="0"/>
        <v>0</v>
      </c>
      <c r="H46" s="28" t="s">
        <v>101</v>
      </c>
      <c r="J46" s="1">
        <v>122</v>
      </c>
    </row>
    <row r="47" spans="1:10" ht="45" x14ac:dyDescent="0.25">
      <c r="A47" s="13">
        <v>24</v>
      </c>
      <c r="B47" s="14" t="s">
        <v>102</v>
      </c>
      <c r="C47" s="27" t="s">
        <v>103</v>
      </c>
      <c r="D47" s="15" t="s">
        <v>36</v>
      </c>
      <c r="E47" s="16">
        <v>5</v>
      </c>
      <c r="F47" s="29"/>
      <c r="G47" s="16">
        <f t="shared" si="0"/>
        <v>0</v>
      </c>
      <c r="H47" s="28" t="s">
        <v>104</v>
      </c>
      <c r="J47" s="1">
        <v>123</v>
      </c>
    </row>
    <row r="48" spans="1:10" ht="45" x14ac:dyDescent="0.25">
      <c r="A48" s="13">
        <v>25</v>
      </c>
      <c r="B48" s="14" t="s">
        <v>105</v>
      </c>
      <c r="C48" s="27" t="s">
        <v>106</v>
      </c>
      <c r="D48" s="15" t="s">
        <v>36</v>
      </c>
      <c r="E48" s="16">
        <v>5</v>
      </c>
      <c r="F48" s="29"/>
      <c r="G48" s="16">
        <f t="shared" si="0"/>
        <v>0</v>
      </c>
      <c r="H48" s="28" t="s">
        <v>107</v>
      </c>
      <c r="J48" s="1">
        <v>124</v>
      </c>
    </row>
    <row r="49" spans="1:10" ht="30" x14ac:dyDescent="0.25">
      <c r="A49" s="13">
        <v>26</v>
      </c>
      <c r="B49" s="14" t="s">
        <v>108</v>
      </c>
      <c r="C49" s="27" t="s">
        <v>109</v>
      </c>
      <c r="D49" s="15" t="s">
        <v>36</v>
      </c>
      <c r="E49" s="16">
        <v>3</v>
      </c>
      <c r="F49" s="29"/>
      <c r="G49" s="16">
        <f t="shared" si="0"/>
        <v>0</v>
      </c>
      <c r="H49" s="28" t="s">
        <v>110</v>
      </c>
      <c r="J49" s="1">
        <v>125</v>
      </c>
    </row>
    <row r="50" spans="1:10" ht="30" x14ac:dyDescent="0.25">
      <c r="A50" s="13">
        <v>27</v>
      </c>
      <c r="B50" s="14" t="s">
        <v>111</v>
      </c>
      <c r="C50" s="27" t="s">
        <v>112</v>
      </c>
      <c r="D50" s="15" t="s">
        <v>36</v>
      </c>
      <c r="E50" s="16">
        <v>1</v>
      </c>
      <c r="F50" s="29"/>
      <c r="G50" s="16">
        <f t="shared" si="0"/>
        <v>0</v>
      </c>
      <c r="H50" s="28" t="s">
        <v>113</v>
      </c>
      <c r="J50" s="1">
        <v>127</v>
      </c>
    </row>
    <row r="51" spans="1:10" ht="30" x14ac:dyDescent="0.25">
      <c r="A51" s="13">
        <v>28</v>
      </c>
      <c r="B51" s="14" t="s">
        <v>114</v>
      </c>
      <c r="C51" s="27" t="s">
        <v>115</v>
      </c>
      <c r="D51" s="15" t="s">
        <v>36</v>
      </c>
      <c r="E51" s="16">
        <v>1</v>
      </c>
      <c r="F51" s="29"/>
      <c r="G51" s="16">
        <f t="shared" si="0"/>
        <v>0</v>
      </c>
      <c r="H51" s="28" t="s">
        <v>116</v>
      </c>
      <c r="J51" s="1">
        <v>129</v>
      </c>
    </row>
    <row r="52" spans="1:10" ht="45" x14ac:dyDescent="0.25">
      <c r="A52" s="13">
        <v>29</v>
      </c>
      <c r="B52" s="14" t="s">
        <v>117</v>
      </c>
      <c r="C52" s="27" t="s">
        <v>118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119</v>
      </c>
      <c r="J52" s="1">
        <v>302</v>
      </c>
    </row>
    <row r="53" spans="1:10" x14ac:dyDescent="0.25">
      <c r="A53" s="13">
        <v>30</v>
      </c>
      <c r="B53" s="14" t="s">
        <v>120</v>
      </c>
      <c r="C53" s="27" t="s">
        <v>121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122</v>
      </c>
      <c r="J53" s="1">
        <v>305</v>
      </c>
    </row>
    <row r="54" spans="1:10" ht="30" x14ac:dyDescent="0.25">
      <c r="A54" s="13">
        <v>31</v>
      </c>
      <c r="B54" s="14" t="s">
        <v>123</v>
      </c>
      <c r="C54" s="27" t="s">
        <v>124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125</v>
      </c>
      <c r="J54" s="1">
        <v>397</v>
      </c>
    </row>
    <row r="55" spans="1:10" ht="75" x14ac:dyDescent="0.25">
      <c r="A55" s="13">
        <v>32</v>
      </c>
      <c r="B55" s="14" t="s">
        <v>126</v>
      </c>
      <c r="C55" s="27" t="s">
        <v>127</v>
      </c>
      <c r="D55" s="15" t="s">
        <v>36</v>
      </c>
      <c r="E55" s="16">
        <v>1</v>
      </c>
      <c r="F55" s="29"/>
      <c r="G55" s="16">
        <f t="shared" si="0"/>
        <v>0</v>
      </c>
      <c r="H55" s="28"/>
      <c r="J55" s="1">
        <v>497</v>
      </c>
    </row>
    <row r="56" spans="1:10" ht="45" x14ac:dyDescent="0.25">
      <c r="A56" s="13">
        <v>33</v>
      </c>
      <c r="B56" s="14" t="s">
        <v>128</v>
      </c>
      <c r="C56" s="27" t="s">
        <v>129</v>
      </c>
      <c r="D56" s="15" t="s">
        <v>36</v>
      </c>
      <c r="E56" s="16">
        <v>1</v>
      </c>
      <c r="F56" s="29"/>
      <c r="G56" s="16">
        <f t="shared" ref="G56:G87" si="1">ROUND(E56*F56, 2)</f>
        <v>0</v>
      </c>
      <c r="H56" s="28"/>
      <c r="J56" s="1">
        <v>498</v>
      </c>
    </row>
    <row r="57" spans="1:10" x14ac:dyDescent="0.25">
      <c r="A57" s="13">
        <v>34</v>
      </c>
      <c r="B57" s="14" t="s">
        <v>130</v>
      </c>
      <c r="C57" s="27" t="s">
        <v>131</v>
      </c>
      <c r="D57" s="15" t="s">
        <v>132</v>
      </c>
      <c r="E57" s="16">
        <v>33</v>
      </c>
      <c r="F57" s="29"/>
      <c r="G57" s="16">
        <f t="shared" si="1"/>
        <v>0</v>
      </c>
      <c r="H57" s="28" t="s">
        <v>133</v>
      </c>
      <c r="J57" s="1">
        <v>148</v>
      </c>
    </row>
    <row r="58" spans="1:10" ht="30" x14ac:dyDescent="0.25">
      <c r="A58" s="13">
        <v>35</v>
      </c>
      <c r="B58" s="14" t="s">
        <v>134</v>
      </c>
      <c r="C58" s="27" t="s">
        <v>135</v>
      </c>
      <c r="D58" s="15" t="s">
        <v>132</v>
      </c>
      <c r="E58" s="16">
        <v>38</v>
      </c>
      <c r="F58" s="29"/>
      <c r="G58" s="16">
        <f t="shared" si="1"/>
        <v>0</v>
      </c>
      <c r="H58" s="28" t="s">
        <v>136</v>
      </c>
      <c r="J58" s="1">
        <v>149</v>
      </c>
    </row>
    <row r="59" spans="1:10" ht="30" x14ac:dyDescent="0.25">
      <c r="A59" s="13">
        <v>36</v>
      </c>
      <c r="B59" s="14" t="s">
        <v>137</v>
      </c>
      <c r="C59" s="27" t="s">
        <v>138</v>
      </c>
      <c r="D59" s="15" t="s">
        <v>132</v>
      </c>
      <c r="E59" s="16">
        <v>33</v>
      </c>
      <c r="F59" s="29"/>
      <c r="G59" s="16">
        <f t="shared" si="1"/>
        <v>0</v>
      </c>
      <c r="H59" s="28" t="s">
        <v>139</v>
      </c>
      <c r="J59" s="1">
        <v>151</v>
      </c>
    </row>
    <row r="60" spans="1:10" ht="30" x14ac:dyDescent="0.25">
      <c r="A60" s="13">
        <v>37</v>
      </c>
      <c r="B60" s="14" t="s">
        <v>140</v>
      </c>
      <c r="C60" s="27" t="s">
        <v>141</v>
      </c>
      <c r="D60" s="15" t="s">
        <v>142</v>
      </c>
      <c r="E60" s="16">
        <v>35</v>
      </c>
      <c r="F60" s="29"/>
      <c r="G60" s="16">
        <f t="shared" si="1"/>
        <v>0</v>
      </c>
      <c r="H60" s="28" t="s">
        <v>143</v>
      </c>
      <c r="J60" s="1">
        <v>153</v>
      </c>
    </row>
    <row r="61" spans="1:10" x14ac:dyDescent="0.25">
      <c r="A61" s="13">
        <v>38</v>
      </c>
      <c r="B61" s="14" t="s">
        <v>144</v>
      </c>
      <c r="C61" s="27" t="s">
        <v>145</v>
      </c>
      <c r="D61" s="15" t="s">
        <v>132</v>
      </c>
      <c r="E61" s="16">
        <v>14</v>
      </c>
      <c r="F61" s="29"/>
      <c r="G61" s="16">
        <f t="shared" si="1"/>
        <v>0</v>
      </c>
      <c r="H61" s="28" t="s">
        <v>146</v>
      </c>
      <c r="J61" s="1">
        <v>154</v>
      </c>
    </row>
    <row r="62" spans="1:10" ht="30" x14ac:dyDescent="0.25">
      <c r="A62" s="13">
        <v>39</v>
      </c>
      <c r="B62" s="14" t="s">
        <v>147</v>
      </c>
      <c r="C62" s="27" t="s">
        <v>148</v>
      </c>
      <c r="D62" s="15" t="s">
        <v>132</v>
      </c>
      <c r="E62" s="16">
        <v>14</v>
      </c>
      <c r="F62" s="29"/>
      <c r="G62" s="16">
        <f t="shared" si="1"/>
        <v>0</v>
      </c>
      <c r="H62" s="28" t="s">
        <v>146</v>
      </c>
      <c r="J62" s="1">
        <v>157</v>
      </c>
    </row>
    <row r="63" spans="1:10" ht="30" x14ac:dyDescent="0.25">
      <c r="A63" s="13">
        <v>40</v>
      </c>
      <c r="B63" s="14" t="s">
        <v>149</v>
      </c>
      <c r="C63" s="27" t="s">
        <v>150</v>
      </c>
      <c r="D63" s="15" t="s">
        <v>132</v>
      </c>
      <c r="E63" s="16">
        <v>14</v>
      </c>
      <c r="F63" s="29"/>
      <c r="G63" s="16">
        <f t="shared" si="1"/>
        <v>0</v>
      </c>
      <c r="H63" s="28" t="s">
        <v>151</v>
      </c>
      <c r="J63" s="1">
        <v>158</v>
      </c>
    </row>
    <row r="64" spans="1:10" ht="60" x14ac:dyDescent="0.25">
      <c r="A64" s="13">
        <v>41</v>
      </c>
      <c r="B64" s="14" t="s">
        <v>152</v>
      </c>
      <c r="C64" s="27" t="s">
        <v>153</v>
      </c>
      <c r="D64" s="15" t="s">
        <v>132</v>
      </c>
      <c r="E64" s="16">
        <v>155</v>
      </c>
      <c r="F64" s="29"/>
      <c r="G64" s="16">
        <f t="shared" si="1"/>
        <v>0</v>
      </c>
      <c r="H64" s="28" t="s">
        <v>143</v>
      </c>
      <c r="J64" s="1">
        <v>162</v>
      </c>
    </row>
    <row r="65" spans="1:10" x14ac:dyDescent="0.25">
      <c r="A65" s="13">
        <v>42</v>
      </c>
      <c r="B65" s="14" t="s">
        <v>154</v>
      </c>
      <c r="C65" s="27" t="s">
        <v>155</v>
      </c>
      <c r="D65" s="15" t="s">
        <v>132</v>
      </c>
      <c r="E65" s="16">
        <v>155</v>
      </c>
      <c r="F65" s="29"/>
      <c r="G65" s="16">
        <f t="shared" si="1"/>
        <v>0</v>
      </c>
      <c r="H65" s="28" t="s">
        <v>143</v>
      </c>
      <c r="J65" s="1">
        <v>165</v>
      </c>
    </row>
    <row r="66" spans="1:10" x14ac:dyDescent="0.25">
      <c r="A66" s="13">
        <v>43</v>
      </c>
      <c r="B66" s="14" t="s">
        <v>156</v>
      </c>
      <c r="C66" s="27" t="s">
        <v>157</v>
      </c>
      <c r="D66" s="15" t="s">
        <v>132</v>
      </c>
      <c r="E66" s="16">
        <v>155</v>
      </c>
      <c r="F66" s="29"/>
      <c r="G66" s="16">
        <f t="shared" si="1"/>
        <v>0</v>
      </c>
      <c r="H66" s="28" t="s">
        <v>158</v>
      </c>
      <c r="J66" s="1">
        <v>167</v>
      </c>
    </row>
    <row r="67" spans="1:10" x14ac:dyDescent="0.25">
      <c r="A67" s="13">
        <v>44</v>
      </c>
      <c r="B67" s="14" t="s">
        <v>159</v>
      </c>
      <c r="C67" s="27" t="s">
        <v>160</v>
      </c>
      <c r="D67" s="15" t="s">
        <v>142</v>
      </c>
      <c r="E67" s="16">
        <v>3.5</v>
      </c>
      <c r="F67" s="29"/>
      <c r="G67" s="16">
        <f t="shared" si="1"/>
        <v>0</v>
      </c>
      <c r="H67" s="28" t="s">
        <v>161</v>
      </c>
      <c r="J67" s="1">
        <v>364</v>
      </c>
    </row>
    <row r="68" spans="1:10" ht="30" x14ac:dyDescent="0.25">
      <c r="A68" s="13">
        <v>45</v>
      </c>
      <c r="B68" s="14" t="s">
        <v>162</v>
      </c>
      <c r="C68" s="27" t="s">
        <v>163</v>
      </c>
      <c r="D68" s="15" t="s">
        <v>43</v>
      </c>
      <c r="E68" s="16">
        <v>1</v>
      </c>
      <c r="F68" s="29"/>
      <c r="G68" s="16">
        <f t="shared" si="1"/>
        <v>0</v>
      </c>
      <c r="H68" s="28" t="s">
        <v>164</v>
      </c>
      <c r="J68" s="1">
        <v>171</v>
      </c>
    </row>
    <row r="69" spans="1:10" x14ac:dyDescent="0.25">
      <c r="A69" s="13">
        <v>46</v>
      </c>
      <c r="B69" s="14" t="s">
        <v>165</v>
      </c>
      <c r="C69" s="27" t="s">
        <v>166</v>
      </c>
      <c r="D69" s="15" t="s">
        <v>132</v>
      </c>
      <c r="E69" s="16">
        <v>6</v>
      </c>
      <c r="F69" s="29"/>
      <c r="G69" s="16">
        <f t="shared" si="1"/>
        <v>0</v>
      </c>
      <c r="H69" s="28"/>
      <c r="J69" s="1">
        <v>175</v>
      </c>
    </row>
    <row r="70" spans="1:10" x14ac:dyDescent="0.25">
      <c r="A70" s="13">
        <v>47</v>
      </c>
      <c r="B70" s="14" t="s">
        <v>167</v>
      </c>
      <c r="C70" s="27" t="s">
        <v>168</v>
      </c>
      <c r="D70" s="15" t="s">
        <v>132</v>
      </c>
      <c r="E70" s="16">
        <v>12</v>
      </c>
      <c r="F70" s="29"/>
      <c r="G70" s="16">
        <f t="shared" si="1"/>
        <v>0</v>
      </c>
      <c r="H70" s="28" t="s">
        <v>169</v>
      </c>
      <c r="J70" s="1">
        <v>176</v>
      </c>
    </row>
    <row r="71" spans="1:10" ht="75" x14ac:dyDescent="0.25">
      <c r="A71" s="13">
        <v>48</v>
      </c>
      <c r="B71" s="14" t="s">
        <v>170</v>
      </c>
      <c r="C71" s="27" t="s">
        <v>171</v>
      </c>
      <c r="D71" s="15" t="s">
        <v>132</v>
      </c>
      <c r="E71" s="16">
        <v>12</v>
      </c>
      <c r="F71" s="29"/>
      <c r="G71" s="16">
        <f t="shared" si="1"/>
        <v>0</v>
      </c>
      <c r="H71" s="28" t="s">
        <v>172</v>
      </c>
      <c r="J71" s="1">
        <v>177</v>
      </c>
    </row>
    <row r="72" spans="1:10" ht="45" x14ac:dyDescent="0.25">
      <c r="A72" s="13">
        <v>49</v>
      </c>
      <c r="B72" s="14" t="s">
        <v>173</v>
      </c>
      <c r="C72" s="27" t="s">
        <v>174</v>
      </c>
      <c r="D72" s="15" t="s">
        <v>132</v>
      </c>
      <c r="E72" s="16">
        <v>5</v>
      </c>
      <c r="F72" s="29"/>
      <c r="G72" s="16">
        <f t="shared" si="1"/>
        <v>0</v>
      </c>
      <c r="H72" s="28" t="s">
        <v>175</v>
      </c>
      <c r="J72" s="1">
        <v>179</v>
      </c>
    </row>
    <row r="73" spans="1:10" ht="30" x14ac:dyDescent="0.25">
      <c r="A73" s="13">
        <v>50</v>
      </c>
      <c r="B73" s="14" t="s">
        <v>176</v>
      </c>
      <c r="C73" s="27" t="s">
        <v>177</v>
      </c>
      <c r="D73" s="15" t="s">
        <v>178</v>
      </c>
      <c r="E73" s="16">
        <v>15</v>
      </c>
      <c r="F73" s="29"/>
      <c r="G73" s="16">
        <f t="shared" si="1"/>
        <v>0</v>
      </c>
      <c r="H73" s="28" t="s">
        <v>179</v>
      </c>
      <c r="J73" s="1">
        <v>183</v>
      </c>
    </row>
    <row r="74" spans="1:10" ht="30" x14ac:dyDescent="0.25">
      <c r="A74" s="13">
        <v>51</v>
      </c>
      <c r="B74" s="14" t="s">
        <v>180</v>
      </c>
      <c r="C74" s="27" t="s">
        <v>181</v>
      </c>
      <c r="D74" s="15" t="s">
        <v>36</v>
      </c>
      <c r="E74" s="16">
        <v>1</v>
      </c>
      <c r="F74" s="29"/>
      <c r="G74" s="16">
        <f t="shared" si="1"/>
        <v>0</v>
      </c>
      <c r="H74" s="28" t="s">
        <v>182</v>
      </c>
      <c r="J74" s="1">
        <v>444</v>
      </c>
    </row>
    <row r="75" spans="1:10" ht="45" x14ac:dyDescent="0.25">
      <c r="A75" s="13">
        <v>52</v>
      </c>
      <c r="B75" s="14" t="s">
        <v>183</v>
      </c>
      <c r="C75" s="27" t="s">
        <v>184</v>
      </c>
      <c r="D75" s="15" t="s">
        <v>132</v>
      </c>
      <c r="E75" s="16">
        <v>3</v>
      </c>
      <c r="F75" s="29"/>
      <c r="G75" s="16">
        <f t="shared" si="1"/>
        <v>0</v>
      </c>
      <c r="H75" s="28" t="s">
        <v>185</v>
      </c>
      <c r="J75" s="1">
        <v>445</v>
      </c>
    </row>
    <row r="76" spans="1:10" ht="45" x14ac:dyDescent="0.25">
      <c r="A76" s="13">
        <v>53</v>
      </c>
      <c r="B76" s="14" t="s">
        <v>186</v>
      </c>
      <c r="C76" s="27" t="s">
        <v>187</v>
      </c>
      <c r="D76" s="15" t="s">
        <v>36</v>
      </c>
      <c r="E76" s="16">
        <v>1</v>
      </c>
      <c r="F76" s="29"/>
      <c r="G76" s="16">
        <f t="shared" si="1"/>
        <v>0</v>
      </c>
      <c r="H76" s="28" t="s">
        <v>188</v>
      </c>
      <c r="J76" s="1">
        <v>471</v>
      </c>
    </row>
    <row r="77" spans="1:10" x14ac:dyDescent="0.25">
      <c r="A77" s="13">
        <v>54</v>
      </c>
      <c r="B77" s="14" t="s">
        <v>189</v>
      </c>
      <c r="C77" s="27" t="s">
        <v>190</v>
      </c>
      <c r="D77" s="15" t="s">
        <v>142</v>
      </c>
      <c r="E77" s="16">
        <v>8</v>
      </c>
      <c r="F77" s="29"/>
      <c r="G77" s="16">
        <f t="shared" si="1"/>
        <v>0</v>
      </c>
      <c r="H77" s="28"/>
      <c r="J77" s="1">
        <v>499</v>
      </c>
    </row>
    <row r="78" spans="1:10" ht="45" x14ac:dyDescent="0.25">
      <c r="A78" s="13">
        <v>55</v>
      </c>
      <c r="B78" s="14" t="s">
        <v>191</v>
      </c>
      <c r="C78" s="27" t="s">
        <v>192</v>
      </c>
      <c r="D78" s="15" t="s">
        <v>36</v>
      </c>
      <c r="E78" s="16">
        <v>2</v>
      </c>
      <c r="F78" s="29"/>
      <c r="G78" s="16">
        <f t="shared" si="1"/>
        <v>0</v>
      </c>
      <c r="H78" s="28" t="s">
        <v>193</v>
      </c>
      <c r="J78" s="1">
        <v>204</v>
      </c>
    </row>
    <row r="79" spans="1:10" x14ac:dyDescent="0.25">
      <c r="A79" s="13">
        <v>56</v>
      </c>
      <c r="B79" s="14" t="s">
        <v>194</v>
      </c>
      <c r="C79" s="27" t="s">
        <v>195</v>
      </c>
      <c r="D79" s="15" t="s">
        <v>43</v>
      </c>
      <c r="E79" s="16">
        <v>1</v>
      </c>
      <c r="F79" s="29"/>
      <c r="G79" s="16">
        <f t="shared" si="1"/>
        <v>0</v>
      </c>
      <c r="H79" s="28"/>
      <c r="J79" s="1">
        <v>205</v>
      </c>
    </row>
    <row r="80" spans="1:10" ht="30" x14ac:dyDescent="0.25">
      <c r="A80" s="13">
        <v>57</v>
      </c>
      <c r="B80" s="14" t="s">
        <v>196</v>
      </c>
      <c r="C80" s="27" t="s">
        <v>197</v>
      </c>
      <c r="D80" s="15" t="s">
        <v>36</v>
      </c>
      <c r="E80" s="16">
        <v>3</v>
      </c>
      <c r="F80" s="29"/>
      <c r="G80" s="16">
        <f t="shared" si="1"/>
        <v>0</v>
      </c>
      <c r="H80" s="28" t="s">
        <v>198</v>
      </c>
      <c r="J80" s="1">
        <v>207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36</v>
      </c>
      <c r="E81" s="16">
        <v>2</v>
      </c>
      <c r="F81" s="29"/>
      <c r="G81" s="16">
        <f t="shared" si="1"/>
        <v>0</v>
      </c>
      <c r="H81" s="28" t="s">
        <v>201</v>
      </c>
      <c r="J81" s="1">
        <v>209</v>
      </c>
    </row>
    <row r="82" spans="1:10" ht="30" x14ac:dyDescent="0.25">
      <c r="A82" s="13">
        <v>59</v>
      </c>
      <c r="B82" s="14" t="s">
        <v>202</v>
      </c>
      <c r="C82" s="27" t="s">
        <v>203</v>
      </c>
      <c r="D82" s="15" t="s">
        <v>36</v>
      </c>
      <c r="E82" s="16">
        <v>1</v>
      </c>
      <c r="F82" s="29"/>
      <c r="G82" s="16">
        <f t="shared" si="1"/>
        <v>0</v>
      </c>
      <c r="H82" s="28" t="s">
        <v>198</v>
      </c>
      <c r="J82" s="1">
        <v>343</v>
      </c>
    </row>
    <row r="83" spans="1:10" ht="45" x14ac:dyDescent="0.25">
      <c r="A83" s="13">
        <v>60</v>
      </c>
      <c r="B83" s="14" t="s">
        <v>204</v>
      </c>
      <c r="C83" s="27" t="s">
        <v>205</v>
      </c>
      <c r="D83" s="15" t="s">
        <v>142</v>
      </c>
      <c r="E83" s="16">
        <v>6.5</v>
      </c>
      <c r="F83" s="29"/>
      <c r="G83" s="16">
        <f t="shared" si="1"/>
        <v>0</v>
      </c>
      <c r="H83" s="28" t="s">
        <v>206</v>
      </c>
      <c r="J83" s="1">
        <v>223</v>
      </c>
    </row>
    <row r="84" spans="1:10" ht="30" x14ac:dyDescent="0.25">
      <c r="A84" s="13">
        <v>61</v>
      </c>
      <c r="B84" s="14" t="s">
        <v>207</v>
      </c>
      <c r="C84" s="27" t="s">
        <v>208</v>
      </c>
      <c r="D84" s="15" t="s">
        <v>43</v>
      </c>
      <c r="E84" s="16">
        <v>1</v>
      </c>
      <c r="F84" s="29"/>
      <c r="G84" s="16">
        <f t="shared" si="1"/>
        <v>0</v>
      </c>
      <c r="H84" s="28"/>
      <c r="J84" s="1">
        <v>224</v>
      </c>
    </row>
    <row r="85" spans="1:10" ht="30" x14ac:dyDescent="0.25">
      <c r="A85" s="13">
        <v>62</v>
      </c>
      <c r="B85" s="14" t="s">
        <v>209</v>
      </c>
      <c r="C85" s="27" t="s">
        <v>210</v>
      </c>
      <c r="D85" s="15" t="s">
        <v>43</v>
      </c>
      <c r="E85" s="16">
        <v>1</v>
      </c>
      <c r="F85" s="29"/>
      <c r="G85" s="16">
        <f t="shared" si="1"/>
        <v>0</v>
      </c>
      <c r="H85" s="28"/>
      <c r="J85" s="1">
        <v>225</v>
      </c>
    </row>
    <row r="86" spans="1:10" ht="30" x14ac:dyDescent="0.25">
      <c r="A86" s="13">
        <v>63</v>
      </c>
      <c r="B86" s="14" t="s">
        <v>211</v>
      </c>
      <c r="C86" s="27" t="s">
        <v>212</v>
      </c>
      <c r="D86" s="15" t="s">
        <v>36</v>
      </c>
      <c r="E86" s="16">
        <v>1</v>
      </c>
      <c r="F86" s="29"/>
      <c r="G86" s="16">
        <f t="shared" si="1"/>
        <v>0</v>
      </c>
      <c r="H86" s="28" t="s">
        <v>213</v>
      </c>
      <c r="J86" s="1">
        <v>231</v>
      </c>
    </row>
    <row r="87" spans="1:10" ht="30" x14ac:dyDescent="0.25">
      <c r="A87" s="13">
        <v>64</v>
      </c>
      <c r="B87" s="14" t="s">
        <v>214</v>
      </c>
      <c r="C87" s="27" t="s">
        <v>215</v>
      </c>
      <c r="D87" s="15" t="s">
        <v>36</v>
      </c>
      <c r="E87" s="16">
        <v>2</v>
      </c>
      <c r="F87" s="29"/>
      <c r="G87" s="16">
        <f t="shared" si="1"/>
        <v>0</v>
      </c>
      <c r="H87" s="28" t="s">
        <v>216</v>
      </c>
      <c r="J87" s="1">
        <v>233</v>
      </c>
    </row>
    <row r="88" spans="1:10" ht="30" x14ac:dyDescent="0.25">
      <c r="A88" s="13">
        <v>65</v>
      </c>
      <c r="B88" s="14" t="s">
        <v>217</v>
      </c>
      <c r="C88" s="27" t="s">
        <v>218</v>
      </c>
      <c r="D88" s="15" t="s">
        <v>142</v>
      </c>
      <c r="E88" s="16">
        <v>6.5</v>
      </c>
      <c r="F88" s="29"/>
      <c r="G88" s="16">
        <f t="shared" ref="G88:G103" si="2">ROUND(E88*F88, 2)</f>
        <v>0</v>
      </c>
      <c r="H88" s="28" t="s">
        <v>219</v>
      </c>
      <c r="J88" s="1">
        <v>353</v>
      </c>
    </row>
    <row r="89" spans="1:10" ht="60" x14ac:dyDescent="0.25">
      <c r="A89" s="13">
        <v>66</v>
      </c>
      <c r="B89" s="14" t="s">
        <v>220</v>
      </c>
      <c r="C89" s="27" t="s">
        <v>221</v>
      </c>
      <c r="D89" s="15" t="s">
        <v>43</v>
      </c>
      <c r="E89" s="16">
        <v>1</v>
      </c>
      <c r="F89" s="29"/>
      <c r="G89" s="16">
        <f t="shared" si="2"/>
        <v>0</v>
      </c>
      <c r="H89" s="28" t="s">
        <v>222</v>
      </c>
      <c r="J89" s="1">
        <v>399</v>
      </c>
    </row>
    <row r="90" spans="1:10" ht="45" x14ac:dyDescent="0.25">
      <c r="A90" s="13">
        <v>67</v>
      </c>
      <c r="B90" s="14" t="s">
        <v>223</v>
      </c>
      <c r="C90" s="27" t="s">
        <v>224</v>
      </c>
      <c r="D90" s="15" t="s">
        <v>43</v>
      </c>
      <c r="E90" s="16">
        <v>1</v>
      </c>
      <c r="F90" s="29"/>
      <c r="G90" s="16">
        <f t="shared" si="2"/>
        <v>0</v>
      </c>
      <c r="H90" s="28" t="s">
        <v>222</v>
      </c>
      <c r="J90" s="1">
        <v>400</v>
      </c>
    </row>
    <row r="91" spans="1:10" x14ac:dyDescent="0.25">
      <c r="A91" s="13">
        <v>68</v>
      </c>
      <c r="B91" s="14" t="s">
        <v>225</v>
      </c>
      <c r="C91" s="27" t="s">
        <v>226</v>
      </c>
      <c r="D91" s="15" t="s">
        <v>36</v>
      </c>
      <c r="E91" s="16">
        <v>1</v>
      </c>
      <c r="F91" s="29"/>
      <c r="G91" s="16">
        <f t="shared" si="2"/>
        <v>0</v>
      </c>
      <c r="H91" s="28" t="s">
        <v>74</v>
      </c>
      <c r="J91" s="1">
        <v>456</v>
      </c>
    </row>
    <row r="92" spans="1:10" ht="30" x14ac:dyDescent="0.25">
      <c r="A92" s="13">
        <v>69</v>
      </c>
      <c r="B92" s="14" t="s">
        <v>227</v>
      </c>
      <c r="C92" s="27" t="s">
        <v>228</v>
      </c>
      <c r="D92" s="15" t="s">
        <v>36</v>
      </c>
      <c r="E92" s="16">
        <v>2</v>
      </c>
      <c r="F92" s="29"/>
      <c r="G92" s="16">
        <f t="shared" si="2"/>
        <v>0</v>
      </c>
      <c r="H92" s="28" t="s">
        <v>229</v>
      </c>
      <c r="J92" s="1">
        <v>237</v>
      </c>
    </row>
    <row r="93" spans="1:10" x14ac:dyDescent="0.25">
      <c r="A93" s="13">
        <v>70</v>
      </c>
      <c r="B93" s="14" t="s">
        <v>230</v>
      </c>
      <c r="C93" s="27" t="s">
        <v>231</v>
      </c>
      <c r="D93" s="15" t="s">
        <v>36</v>
      </c>
      <c r="E93" s="16">
        <v>1</v>
      </c>
      <c r="F93" s="29"/>
      <c r="G93" s="16">
        <f t="shared" si="2"/>
        <v>0</v>
      </c>
      <c r="H93" s="28"/>
      <c r="J93" s="1">
        <v>241</v>
      </c>
    </row>
    <row r="94" spans="1:10" x14ac:dyDescent="0.25">
      <c r="A94" s="13">
        <v>71</v>
      </c>
      <c r="B94" s="14" t="s">
        <v>232</v>
      </c>
      <c r="C94" s="27" t="s">
        <v>233</v>
      </c>
      <c r="D94" s="15" t="s">
        <v>36</v>
      </c>
      <c r="E94" s="16">
        <v>1</v>
      </c>
      <c r="F94" s="29"/>
      <c r="G94" s="16">
        <f t="shared" si="2"/>
        <v>0</v>
      </c>
      <c r="H94" s="28"/>
      <c r="J94" s="1">
        <v>243</v>
      </c>
    </row>
    <row r="95" spans="1:10" x14ac:dyDescent="0.25">
      <c r="A95" s="13">
        <v>72</v>
      </c>
      <c r="B95" s="14" t="s">
        <v>234</v>
      </c>
      <c r="C95" s="27" t="s">
        <v>235</v>
      </c>
      <c r="D95" s="15" t="s">
        <v>132</v>
      </c>
      <c r="E95" s="16">
        <v>2</v>
      </c>
      <c r="F95" s="29"/>
      <c r="G95" s="16">
        <f t="shared" si="2"/>
        <v>0</v>
      </c>
      <c r="H95" s="28"/>
      <c r="J95" s="1">
        <v>246</v>
      </c>
    </row>
    <row r="96" spans="1:10" x14ac:dyDescent="0.25">
      <c r="A96" s="13">
        <v>73</v>
      </c>
      <c r="B96" s="14" t="s">
        <v>236</v>
      </c>
      <c r="C96" s="27" t="s">
        <v>237</v>
      </c>
      <c r="D96" s="15" t="s">
        <v>132</v>
      </c>
      <c r="E96" s="16">
        <v>15</v>
      </c>
      <c r="F96" s="29"/>
      <c r="G96" s="16">
        <f t="shared" si="2"/>
        <v>0</v>
      </c>
      <c r="H96" s="28"/>
      <c r="J96" s="1">
        <v>247</v>
      </c>
    </row>
    <row r="97" spans="1:10" x14ac:dyDescent="0.25">
      <c r="A97" s="13">
        <v>74</v>
      </c>
      <c r="B97" s="14" t="s">
        <v>238</v>
      </c>
      <c r="C97" s="27" t="s">
        <v>239</v>
      </c>
      <c r="D97" s="15" t="s">
        <v>36</v>
      </c>
      <c r="E97" s="16">
        <v>1</v>
      </c>
      <c r="F97" s="29"/>
      <c r="G97" s="16">
        <f t="shared" si="2"/>
        <v>0</v>
      </c>
      <c r="H97" s="28" t="s">
        <v>240</v>
      </c>
      <c r="J97" s="1">
        <v>250</v>
      </c>
    </row>
    <row r="98" spans="1:10" x14ac:dyDescent="0.25">
      <c r="A98" s="13">
        <v>75</v>
      </c>
      <c r="B98" s="14" t="s">
        <v>241</v>
      </c>
      <c r="C98" s="27" t="s">
        <v>242</v>
      </c>
      <c r="D98" s="15" t="s">
        <v>36</v>
      </c>
      <c r="E98" s="16">
        <v>1</v>
      </c>
      <c r="F98" s="29"/>
      <c r="G98" s="16">
        <f t="shared" si="2"/>
        <v>0</v>
      </c>
      <c r="H98" s="28" t="s">
        <v>243</v>
      </c>
      <c r="J98" s="1">
        <v>251</v>
      </c>
    </row>
    <row r="99" spans="1:10" ht="30" x14ac:dyDescent="0.25">
      <c r="A99" s="13">
        <v>76</v>
      </c>
      <c r="B99" s="14" t="s">
        <v>244</v>
      </c>
      <c r="C99" s="27" t="s">
        <v>245</v>
      </c>
      <c r="D99" s="15" t="s">
        <v>36</v>
      </c>
      <c r="E99" s="16">
        <v>1</v>
      </c>
      <c r="F99" s="29"/>
      <c r="G99" s="16">
        <f t="shared" si="2"/>
        <v>0</v>
      </c>
      <c r="H99" s="28" t="s">
        <v>246</v>
      </c>
      <c r="J99" s="1">
        <v>252</v>
      </c>
    </row>
    <row r="100" spans="1:10" ht="30" x14ac:dyDescent="0.25">
      <c r="A100" s="13">
        <v>77</v>
      </c>
      <c r="B100" s="14" t="s">
        <v>247</v>
      </c>
      <c r="C100" s="27" t="s">
        <v>248</v>
      </c>
      <c r="D100" s="15" t="s">
        <v>36</v>
      </c>
      <c r="E100" s="16">
        <v>1</v>
      </c>
      <c r="F100" s="29"/>
      <c r="G100" s="16">
        <f t="shared" si="2"/>
        <v>0</v>
      </c>
      <c r="H100" s="28" t="s">
        <v>246</v>
      </c>
      <c r="J100" s="1">
        <v>253</v>
      </c>
    </row>
    <row r="101" spans="1:10" ht="30" x14ac:dyDescent="0.25">
      <c r="A101" s="13">
        <v>78</v>
      </c>
      <c r="B101" s="14" t="s">
        <v>249</v>
      </c>
      <c r="C101" s="27" t="s">
        <v>250</v>
      </c>
      <c r="D101" s="15" t="s">
        <v>43</v>
      </c>
      <c r="E101" s="16">
        <v>1</v>
      </c>
      <c r="F101" s="29"/>
      <c r="G101" s="16">
        <f t="shared" si="2"/>
        <v>0</v>
      </c>
      <c r="H101" s="28" t="s">
        <v>251</v>
      </c>
      <c r="J101" s="1">
        <v>303</v>
      </c>
    </row>
    <row r="102" spans="1:10" x14ac:dyDescent="0.25">
      <c r="A102" s="13">
        <v>79</v>
      </c>
      <c r="B102" s="14" t="s">
        <v>252</v>
      </c>
      <c r="C102" s="27" t="s">
        <v>253</v>
      </c>
      <c r="D102" s="15" t="s">
        <v>43</v>
      </c>
      <c r="E102" s="16">
        <v>1</v>
      </c>
      <c r="F102" s="29"/>
      <c r="G102" s="16">
        <f t="shared" si="2"/>
        <v>0</v>
      </c>
      <c r="H102" s="28"/>
      <c r="J102" s="1">
        <v>517</v>
      </c>
    </row>
    <row r="103" spans="1:10" x14ac:dyDescent="0.25">
      <c r="A103" s="13">
        <v>80</v>
      </c>
      <c r="B103" s="14" t="s">
        <v>254</v>
      </c>
      <c r="C103" s="27" t="s">
        <v>255</v>
      </c>
      <c r="D103" s="15" t="s">
        <v>21</v>
      </c>
      <c r="E103" s="16">
        <v>1</v>
      </c>
      <c r="F103" s="29"/>
      <c r="G103" s="16">
        <f t="shared" si="2"/>
        <v>0</v>
      </c>
      <c r="H103" s="28"/>
      <c r="J103" s="1">
        <v>307</v>
      </c>
    </row>
    <row r="104" spans="1:10" ht="27" customHeight="1" x14ac:dyDescent="0.25">
      <c r="A104" s="73" t="s">
        <v>256</v>
      </c>
      <c r="B104" s="74"/>
      <c r="C104" s="74"/>
      <c r="D104" s="74"/>
      <c r="E104" s="74"/>
      <c r="F104" s="74"/>
      <c r="G104" s="12">
        <f>SUM(G24:G103)</f>
        <v>0</v>
      </c>
      <c r="H104" s="23"/>
    </row>
    <row r="105" spans="1:10" s="1" customFormat="1" ht="27" customHeight="1" x14ac:dyDescent="0.25">
      <c r="A105" s="94" t="s">
        <v>257</v>
      </c>
      <c r="B105" s="94"/>
      <c r="C105" s="94"/>
      <c r="D105" s="94"/>
      <c r="E105" s="94"/>
      <c r="F105" s="94"/>
      <c r="G105" s="94"/>
      <c r="H105" s="94"/>
    </row>
    <row r="106" spans="1:10" ht="27" customHeight="1" x14ac:dyDescent="0.25">
      <c r="A106" s="93" t="s">
        <v>258</v>
      </c>
      <c r="B106" s="93"/>
      <c r="C106" s="93"/>
      <c r="D106" s="93"/>
      <c r="E106" s="93"/>
      <c r="F106" s="93"/>
      <c r="G106" s="93"/>
      <c r="H106" s="93"/>
    </row>
    <row r="107" spans="1:10" ht="15.75" customHeight="1" x14ac:dyDescent="0.25">
      <c r="A107" s="24"/>
      <c r="B107" s="71" t="s">
        <v>259</v>
      </c>
      <c r="C107" s="71"/>
      <c r="D107" s="71"/>
      <c r="E107" s="71"/>
      <c r="F107" s="72"/>
      <c r="G107"/>
      <c r="H107"/>
    </row>
    <row r="108" spans="1:10" ht="45" customHeight="1" x14ac:dyDescent="0.25">
      <c r="A108" s="25">
        <v>1</v>
      </c>
      <c r="B108" s="95" t="s">
        <v>260</v>
      </c>
      <c r="C108" s="95"/>
      <c r="D108" s="95"/>
      <c r="E108" s="95"/>
      <c r="F108" s="96"/>
    </row>
    <row r="109" spans="1:10" ht="60" customHeight="1" x14ac:dyDescent="0.25">
      <c r="A109" s="25">
        <v>2</v>
      </c>
      <c r="B109" s="95" t="s">
        <v>261</v>
      </c>
      <c r="C109" s="95"/>
      <c r="D109" s="95"/>
      <c r="E109" s="95"/>
      <c r="F109" s="96"/>
    </row>
    <row r="110" spans="1:10" ht="45" customHeight="1" x14ac:dyDescent="0.25">
      <c r="A110" s="25">
        <v>3</v>
      </c>
      <c r="B110" s="95" t="s">
        <v>262</v>
      </c>
      <c r="C110" s="95"/>
      <c r="D110" s="95"/>
      <c r="E110" s="95"/>
      <c r="F110" s="96"/>
    </row>
    <row r="111" spans="1:10" ht="75" customHeight="1" x14ac:dyDescent="0.25">
      <c r="A111" s="25">
        <v>4</v>
      </c>
      <c r="B111" s="95" t="s">
        <v>263</v>
      </c>
      <c r="C111" s="95"/>
      <c r="D111" s="95"/>
      <c r="E111" s="95"/>
      <c r="F111" s="96"/>
    </row>
    <row r="112" spans="1:10" ht="120" customHeight="1" x14ac:dyDescent="0.25">
      <c r="A112" s="25">
        <v>5</v>
      </c>
      <c r="B112" s="95" t="s">
        <v>264</v>
      </c>
      <c r="C112" s="95"/>
      <c r="D112" s="95"/>
      <c r="E112" s="95"/>
      <c r="F112" s="96"/>
    </row>
    <row r="113" spans="1:6" x14ac:dyDescent="0.25">
      <c r="A113" s="3"/>
      <c r="B113" s="26"/>
      <c r="C113" s="26"/>
      <c r="D113" s="26"/>
      <c r="E113" s="26"/>
      <c r="F113" s="26"/>
    </row>
    <row r="114" spans="1:6" x14ac:dyDescent="0.25">
      <c r="A114" s="3"/>
    </row>
    <row r="115" spans="1:6" x14ac:dyDescent="0.25">
      <c r="A115" s="3"/>
    </row>
    <row r="116" spans="1:6" x14ac:dyDescent="0.25">
      <c r="A116" s="3"/>
    </row>
    <row r="117" spans="1:6" x14ac:dyDescent="0.25">
      <c r="A117" s="3"/>
    </row>
    <row r="118" spans="1:6" x14ac:dyDescent="0.25">
      <c r="A118" s="3"/>
    </row>
    <row r="119" spans="1:6" x14ac:dyDescent="0.25">
      <c r="A119" s="3"/>
    </row>
    <row r="120" spans="1:6" x14ac:dyDescent="0.25">
      <c r="A120" s="3"/>
    </row>
    <row r="121" spans="1:6" x14ac:dyDescent="0.25">
      <c r="A121" s="3"/>
    </row>
    <row r="122" spans="1:6" x14ac:dyDescent="0.25">
      <c r="A122" s="3"/>
    </row>
    <row r="123" spans="1:6" x14ac:dyDescent="0.25">
      <c r="A123" s="3"/>
    </row>
    <row r="124" spans="1:6" x14ac:dyDescent="0.25">
      <c r="A124" s="3"/>
    </row>
    <row r="125" spans="1:6" x14ac:dyDescent="0.25">
      <c r="A125" s="3"/>
    </row>
    <row r="126" spans="1:6" x14ac:dyDescent="0.25">
      <c r="A126" s="3"/>
    </row>
    <row r="127" spans="1:6" x14ac:dyDescent="0.25">
      <c r="A127" s="3"/>
    </row>
    <row r="128" spans="1:6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</sheetData>
  <sheetProtection password="EB95" sheet="1" formatColumns="0" formatRows="0" insertColumns="0" insertHyperlinks="0" deleteColumns="0" deleteRows="0" autoFilter="0" pivotTables="0"/>
  <mergeCells count="40">
    <mergeCell ref="B108:F108"/>
    <mergeCell ref="B109:F109"/>
    <mergeCell ref="B110:F110"/>
    <mergeCell ref="B111:F111"/>
    <mergeCell ref="B112:F112"/>
    <mergeCell ref="B107:F107"/>
    <mergeCell ref="A104:F104"/>
    <mergeCell ref="D17:G17"/>
    <mergeCell ref="A19:C21"/>
    <mergeCell ref="D20:G20"/>
    <mergeCell ref="D21:G21"/>
    <mergeCell ref="A17:C17"/>
    <mergeCell ref="A18:C18"/>
    <mergeCell ref="D18:G18"/>
    <mergeCell ref="D19:G19"/>
    <mergeCell ref="A106:H106"/>
    <mergeCell ref="A105:H10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2024-08-27T07:55:50Z</dcterms:modified>
  <cp:category/>
</cp:coreProperties>
</file>