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10 ŠPA\"/>
    </mc:Choice>
  </mc:AlternateContent>
  <xr:revisionPtr revIDLastSave="0" documentId="8_{20D88901-B06D-47B5-AD33-F8D8D7405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74" i="1" s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<sst xmlns="http://schemas.openxmlformats.org/spreadsheetml/2006/main" count="237" uniqueCount="191">
  <si>
    <t>Oprava volného bytu  č. 32, B. Četyny 2</t>
  </si>
  <si>
    <t>VZ č. 210/2024</t>
  </si>
  <si>
    <t>22.10.2024 08:50:56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</si>
  <si>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</si>
  <si>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</si>
  <si>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</si>
  <si>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</si>
  <si>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</si>
  <si>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</si>
  <si>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</si>
  <si>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</si>
  <si>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</si>
  <si>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</si>
  <si>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</si>
  <si>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</si>
  <si>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</si>
  <si>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</si>
  <si>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</si>
  <si>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B. Četyny 2/930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</si>
  <si>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</si>
  <si>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</si>
  <si>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</si>
  <si>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</si>
  <si>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</si>
  <si>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</si>
  <si>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</si>
  <si>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</si>
  <si>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</si>
  <si>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</si>
  <si>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</si>
  <si>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</si>
  <si>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</si>
  <si>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</si>
  <si>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</si>
  <si>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</si>
  <si>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</si>
  <si>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</si>
  <si>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</si>
  <si>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</si>
  <si>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</si>
  <si>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</si>
  <si>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</si>
  <si>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</si>
  <si>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mimo náklady na GO elektro nového bytového jádra, které jsou obsaženy zvlášť v rozpočtu pro rekonstrukci BJ (rozpočet BJ obsahuje  ventilátory, odsávání, osvětlení KOU, WC, zásuvky, atd. - viz PD) vč. zednického zapravení, zásuvky  a vypínače typu např. "TANGO", osvětlení pod KL - LED pásek  pod horní skříňky KL vč. lišty (profilu) v délce cca 150 cm (zafrézovaný do horních skříněk KL) </t>
  </si>
  <si>
    <t>3.22</t>
  </si>
  <si>
    <t>výměna baterie dřezové stojánkové pákové</t>
  </si>
  <si>
    <t>záruka min. 5 let (ze dřezu)</t>
  </si>
  <si>
    <t>3.33</t>
  </si>
  <si>
    <t>výměna dřezu nerez včetně příslušenství</t>
  </si>
  <si>
    <t>s odkapávací plochou, otvorem pod dřezovou baterii a s excentrickým ovládáním zátky, sifon s vývodem na odpad pro myčku</t>
  </si>
  <si>
    <t>3.35</t>
  </si>
  <si>
    <t>montáž pračkového ventilu</t>
  </si>
  <si>
    <t>vč. dodání - po myčku v kuchyni (vč. případné úpravy rozvodu vodoinstalace)</t>
  </si>
  <si>
    <t>3.39</t>
  </si>
  <si>
    <t>výměna kuchyňské linky atypický rozměr, viz poznámka</t>
  </si>
  <si>
    <t>o délce cca 210 cm s úpravou pro vestavěné spotřebiče (vestavěné spotřebiče, dřezová deska a dřez jsou v rozpočtu k nacenění zvlášť) vč. skříňky nad digestoří (s panty s tlumením na ramínku) a vysouvacího dílu na myčku (menších rozměrů - cca 40 cm), tl. lamina min. 18 mm, dekor dřeva, ve spodním díle 4 šuplíky s kolejničkami, ABS hrany tl. 2 mm, masivní tyčové úchytky, zavírače zásuvek a dvířek s měkkým dorazem, spodní skříňky osadit na nožkách s krycí lištou zakončenou transparentní lištou (dekor a členění KL odsouhlasit objednatelem!)</t>
  </si>
  <si>
    <t>3.42</t>
  </si>
  <si>
    <t>výměna digestoře komínové s vnějším odtahem</t>
  </si>
  <si>
    <t>vestavná - výsuvná pod skříňku - černá vč. úpravy napojení do IŠ</t>
  </si>
  <si>
    <t>3.49</t>
  </si>
  <si>
    <t>výměna spižní skříně včetně polic</t>
  </si>
  <si>
    <t>o rozměrech 265x60x60 cm, tl. lamina min. 18 mm, ABS hrany 2 mm, dvířka dělena v polovině, zavírače s měkkým dorazem, masivní tyčové úchytky, na nožkách s krycí lištou zakončenou transparentní lištou - stejný dekor jako KL - odsouhlasit objednatelem</t>
  </si>
  <si>
    <t>3.56</t>
  </si>
  <si>
    <t>výměna vnitřních dveří – plné 80 cm</t>
  </si>
  <si>
    <t>LO, DP - bílé - HDF s povrchovou úpravou CPL laminát (odsouhlasit objednatelem)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</si>
  <si>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</si>
  <si>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</si>
  <si>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</si>
  <si>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</si>
  <si>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</si>
  <si>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KU, OP a DP, z OP do LO - hliníkové - barevně sladit k novému PVC</t>
  </si>
  <si>
    <t>3.82</t>
  </si>
  <si>
    <t>výměna dveřního kování</t>
  </si>
  <si>
    <t>KU, OP, LO, DP - rozetové - masivní kov</t>
  </si>
  <si>
    <t>3.83</t>
  </si>
  <si>
    <t>výměna zámku u dveří</t>
  </si>
  <si>
    <t>KU, OP, LO, DP</t>
  </si>
  <si>
    <t>3.86</t>
  </si>
  <si>
    <t>výměna zárubně ocelové pro dveře – šířky 80 cm</t>
  </si>
  <si>
    <t xml:space="preserve">KU, OP, LO, DP </t>
  </si>
  <si>
    <t>3.116</t>
  </si>
  <si>
    <t>výměna dřezové desky atypický rozměr, vč. ukončovacích lišt - viz poznámka</t>
  </si>
  <si>
    <t>cca 210 cm (s úpravou pro vestavěné varnou plynovou desku), tl. 38 mm vč. hliníkové hrany u ledničky a hliníkové ukončovací lišty u obkladu do tvaru "L" o celkové délce 2,7 m (2,1 + 0,6 m) - dekor odsouhlasit objednatelem</t>
  </si>
  <si>
    <t>3.118</t>
  </si>
  <si>
    <t>výměna větracích mřížek</t>
  </si>
  <si>
    <t xml:space="preserve">pro spižní skříň - plastové - uzavírací  vč. obnovení původních otvorů přes fasádu </t>
  </si>
  <si>
    <t>3.146</t>
  </si>
  <si>
    <t>výměna těsnění vstupních dveří</t>
  </si>
  <si>
    <t>3.167</t>
  </si>
  <si>
    <t>výměna okenních klik</t>
  </si>
  <si>
    <t>v DP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</si>
  <si>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</si>
  <si>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</si>
  <si>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</si>
  <si>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</si>
  <si>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</si>
  <si>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 vč. 2 ks pečících plechů, dle VOP</t>
  </si>
  <si>
    <t>3.212</t>
  </si>
  <si>
    <t>výměna vnitřních dveří – prosklené 3/3 sklo svislý pruh, 80 cm</t>
  </si>
  <si>
    <t>do KU a OP - bílé - HDF s povrchovou úpravou CPL laminát (odsouhlasit objednatelem)</t>
  </si>
  <si>
    <t>4.1</t>
  </si>
  <si>
    <t>stržení původního PVC</t>
  </si>
  <si>
    <t>m2</t>
  </si>
  <si>
    <t xml:space="preserve">celý byt: PŘ - 9,5 m2, OP - 18 m2, LO - 9 m2, DP - 12,5 m2, KU - 11,5 m2 (v KU 2 vrstvy) vč. odstranění PVC na lodžii - 3,5 m2 (položeny volně 2 vrstvy)  </t>
  </si>
  <si>
    <t>4.2</t>
  </si>
  <si>
    <t>úprava podkladu – nivelace</t>
  </si>
  <si>
    <t xml:space="preserve">do tl. 20 mm - PŘ - 9,5 m2, OP - 18 m2, LO - 9 m2, DP - 12,5 m2, KU - 11,5 m2 </t>
  </si>
  <si>
    <t>4.4</t>
  </si>
  <si>
    <t>položení PVC – vyšší zátěž, celoplošně podlepit</t>
  </si>
  <si>
    <t>PŘ - 9,5 m2, OP - 18 m2, LO - 9 m2, DP - 12,5 m2, KU - 11,5 m2, dekor dřevěné plovoucí podlahy (dekor odsouhlasit objednatelem)</t>
  </si>
  <si>
    <t>4.6</t>
  </si>
  <si>
    <t>montáž obvodové soklové plastové lišty včetně doplňků</t>
  </si>
  <si>
    <t>bm</t>
  </si>
  <si>
    <t>PŘ, OP, LO, DP, KU - barevně sladit k novému PVC</t>
  </si>
  <si>
    <t>5.1</t>
  </si>
  <si>
    <t>provedení štukových omítek, vč. vyrovnání podkladu, 2x penetrace, použití lepidla, perlinky s doplňky, rohovníků, okolo špalet oken a dveří</t>
  </si>
  <si>
    <t xml:space="preserve">celý byt:- PŘ - 28 m2, KU - 43 m2, OP - 60 m2, LO - 39 m2, DP - 48,5 m2 </t>
  </si>
  <si>
    <t>5.2</t>
  </si>
  <si>
    <t>lokální opravy prasklin, prasklin panelových spojů</t>
  </si>
  <si>
    <t>v PŘ a OP - stropy, v KU - strop a nároží</t>
  </si>
  <si>
    <t>5.4</t>
  </si>
  <si>
    <t>škrábání stěn,stropů</t>
  </si>
  <si>
    <t xml:space="preserve">celý byt: PŘ - 28 m2, KU - 43 m2, OP - 60 m2, LO - 39 m2, DP - 48,5 m2, KO - 14,5 m2 (v komoře vč. náležité přípravy podkladu před malováním dle potřeby - tato místnost je bez nových štukových omítek)  </t>
  </si>
  <si>
    <t>5.6</t>
  </si>
  <si>
    <t>malba dvojnásobná bílá</t>
  </si>
  <si>
    <t xml:space="preserve">celý byt: PŘ - 28 m2, KU - 43 m2, OP - 60 m2, LO - 39 m2, DP - 48,5 m2, KO - 14,5 m2 (otěruvzdorná) </t>
  </si>
  <si>
    <t>5.17</t>
  </si>
  <si>
    <t>silikonování spár, viz poznámka</t>
  </si>
  <si>
    <t>ve styku 4 ks oken (v celém bytě) s parapetem</t>
  </si>
  <si>
    <t>5.23</t>
  </si>
  <si>
    <t>oprava fasádní omítky, viz poznámka</t>
  </si>
  <si>
    <t>na lodžii (2 boční zdi a u schodu balk. dveří) vč. nátěru - barevně sladit k stávajícím odstínům fasády</t>
  </si>
  <si>
    <t>6.8</t>
  </si>
  <si>
    <t>vybourání keramického obkladu</t>
  </si>
  <si>
    <t>v KU</t>
  </si>
  <si>
    <t>6.9</t>
  </si>
  <si>
    <t>provedení keramického obkladu včetně úpravy podkladu</t>
  </si>
  <si>
    <t>v KU  - dekor odsouhlasit objednatelem</t>
  </si>
  <si>
    <t>6.14</t>
  </si>
  <si>
    <t>vybourání dlažby</t>
  </si>
  <si>
    <t>v KOU</t>
  </si>
  <si>
    <t>6.16</t>
  </si>
  <si>
    <t>provedení soklíku kolem dlažby</t>
  </si>
  <si>
    <t>na lodžii (2 boční strany)</t>
  </si>
  <si>
    <t>6.34</t>
  </si>
  <si>
    <t>provedení nového keramického obkladu včetně úpravy podkladu</t>
  </si>
  <si>
    <t>v KU (rozšíření rozsahu obkladu na boční zdi - na délku otevření dvířek vestavěné trouby) - dekor odsouhlasit objednatelem</t>
  </si>
  <si>
    <t>6.38</t>
  </si>
  <si>
    <t>provedení nové keramické dlažby venkovní (balkon), včetně úpravy podkladu, hydroizolace</t>
  </si>
  <si>
    <t>na lodžii a schodu u balkonových dveří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</si>
  <si>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</si>
  <si>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</si>
  <si>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</si>
  <si>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</si>
  <si>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</si>
  <si>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>v celém bytě - bílý odstín - syntetika určená speciálně na radiátory (např. RADBAL S 2119) - pozor na zajištění volného pohybu stoupacího vedení přes průchodky stropem a podlahou (vč. přesilikonování)</t>
  </si>
  <si>
    <t>7.16</t>
  </si>
  <si>
    <t>nátěr zárubní – šířka 80 cm</t>
  </si>
  <si>
    <t>vstupní dveře - hnědý odstín - syntetika, KU, OP, LO,  DP - bílý odstín - syntetika</t>
  </si>
  <si>
    <t>7.19</t>
  </si>
  <si>
    <t>nátěr parapetních desek vnějších</t>
  </si>
  <si>
    <t xml:space="preserve">v KU na lodžii vč. odstranění původního nátěru, odmaštění, 1x základ, 2x vrchní nátěr 
 - šedý odstín - syntetika  </t>
  </si>
  <si>
    <t>7.20</t>
  </si>
  <si>
    <t>nátěr zábradlí</t>
  </si>
  <si>
    <t>na lodžii vč. odstranění původního nátěru, odmaštění, 1x základ, 2x vrchní nátěr (barevně sladit k stávajícímu odstínu)¨vč. oplechování  lodžie u podlahy (pod zdí s oknem a balk. dveřmi)</t>
  </si>
  <si>
    <t>7.24</t>
  </si>
  <si>
    <t>nátěr betonové mazaniny</t>
  </si>
  <si>
    <t>v komoře vč. náležité přípravy podkladu před nátěrem</t>
  </si>
  <si>
    <t>9.1</t>
  </si>
  <si>
    <t>opravy a seřízení plastových oken, viz poznámka</t>
  </si>
  <si>
    <t>v celém bytě (vč. uvolněných okenních klik)</t>
  </si>
  <si>
    <t>9.24</t>
  </si>
  <si>
    <t>demontáž bytových doplňků, viz poznámka</t>
  </si>
  <si>
    <t>1x desky nad oknem v DP, 2x DT desek v kuchyni (o rozměrech 0,6 + 0,7 m x 0,60 m), původní skříně v PŘ (o rozměrech 1,2x2,65x0,6 m), regálu a polic v komoře, vč. likvidace a odvozu na skládku a demontáže a zastrečování PS kombi z roku 2019 vč. jeho převozu do skladu na ul. Plzeňská 10, O.-Zábřeh</t>
  </si>
  <si>
    <t>9.34</t>
  </si>
  <si>
    <t>výměna bytového jádra T 06 BTS, VPOS, G57, dle přiložené PD a rozpočtu</t>
  </si>
  <si>
    <t>VPOS (1+3)</t>
  </si>
  <si>
    <t>9.38</t>
  </si>
  <si>
    <t>dodání dorazů dveří viz poznámka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</si>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</sst>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zoomScale="115" zoomScaleNormal="115" workbookViewId="0">
      <selection activeCell="L40" sqref="L4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2066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50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32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>
        <v>599430391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</row>
    <row r="24" spans="1:10" ht="45" x14ac:dyDescent="0.25">
      <c r="A24" s="13">
        <v>1</v>
      </c>
      <c r="B24" s="14" t="s">
        <v>33</v>
      </c>
      <c r="C24" s="27" t="s">
        <v>34</v>
      </c>
      <c r="D24" s="15" t="s">
        <v>21</v>
      </c>
      <c r="E24" s="16">
        <v>1</v>
      </c>
      <c r="F24" s="29"/>
      <c r="G24" s="16">
        <f t="shared" ref="G24:G55" si="0">ROUND(E24*F24, 2)</f>
        <v>0</v>
      </c>
      <c r="H24" s="28"/>
      <c r="J24" s="1">
        <v>8</v>
      </c>
    </row>
    <row r="25" spans="1:10" ht="45" x14ac:dyDescent="0.25">
      <c r="A25" s="13">
        <v>2</v>
      </c>
      <c r="B25" s="14" t="s">
        <v>35</v>
      </c>
      <c r="C25" s="27" t="s">
        <v>36</v>
      </c>
      <c r="D25" s="15" t="s">
        <v>37</v>
      </c>
      <c r="E25" s="16">
        <v>1</v>
      </c>
      <c r="F25" s="29"/>
      <c r="G25" s="16">
        <f t="shared" si="0"/>
        <v>0</v>
      </c>
      <c r="H25" s="28"/>
      <c r="J25" s="1">
        <v>11</v>
      </c>
    </row>
    <row r="26" spans="1:10" ht="45" x14ac:dyDescent="0.25">
      <c r="A26" s="13">
        <v>3</v>
      </c>
      <c r="B26" s="14" t="s">
        <v>38</v>
      </c>
      <c r="C26" s="27" t="s">
        <v>39</v>
      </c>
      <c r="D26" s="15" t="s">
        <v>40</v>
      </c>
      <c r="E26" s="16">
        <v>1</v>
      </c>
      <c r="F26" s="29"/>
      <c r="G26" s="16">
        <f t="shared" si="0"/>
        <v>0</v>
      </c>
      <c r="H26" s="28"/>
      <c r="J26" s="1">
        <v>292</v>
      </c>
    </row>
    <row r="27" spans="1:10" ht="225" x14ac:dyDescent="0.25">
      <c r="A27" s="13">
        <v>4</v>
      </c>
      <c r="B27" s="14" t="s">
        <v>41</v>
      </c>
      <c r="C27" s="27" t="s">
        <v>42</v>
      </c>
      <c r="D27" s="15" t="s">
        <v>21</v>
      </c>
      <c r="E27" s="16">
        <v>1</v>
      </c>
      <c r="F27" s="29"/>
      <c r="G27" s="16">
        <f t="shared" si="0"/>
        <v>0</v>
      </c>
      <c r="H27" s="28" t="s">
        <v>43</v>
      </c>
      <c r="J27" s="1">
        <v>23</v>
      </c>
    </row>
    <row r="28" spans="1:10" ht="30" x14ac:dyDescent="0.25">
      <c r="A28" s="13">
        <v>5</v>
      </c>
      <c r="B28" s="14" t="s">
        <v>44</v>
      </c>
      <c r="C28" s="27" t="s">
        <v>45</v>
      </c>
      <c r="D28" s="15" t="s">
        <v>37</v>
      </c>
      <c r="E28" s="16">
        <v>1</v>
      </c>
      <c r="F28" s="29"/>
      <c r="G28" s="16">
        <f t="shared" si="0"/>
        <v>0</v>
      </c>
      <c r="H28" s="28" t="s">
        <v>46</v>
      </c>
      <c r="J28" s="1">
        <v>63</v>
      </c>
    </row>
    <row r="29" spans="1:10" ht="90" x14ac:dyDescent="0.25">
      <c r="A29" s="13">
        <v>6</v>
      </c>
      <c r="B29" s="14" t="s">
        <v>47</v>
      </c>
      <c r="C29" s="27" t="s">
        <v>48</v>
      </c>
      <c r="D29" s="15" t="s">
        <v>37</v>
      </c>
      <c r="E29" s="16">
        <v>1</v>
      </c>
      <c r="F29" s="29"/>
      <c r="G29" s="16">
        <f t="shared" si="0"/>
        <v>0</v>
      </c>
      <c r="H29" s="28" t="s">
        <v>49</v>
      </c>
      <c r="J29" s="1">
        <v>74</v>
      </c>
    </row>
    <row r="30" spans="1:10" ht="45" x14ac:dyDescent="0.25">
      <c r="A30" s="13">
        <v>7</v>
      </c>
      <c r="B30" s="14" t="s">
        <v>50</v>
      </c>
      <c r="C30" s="27" t="s">
        <v>51</v>
      </c>
      <c r="D30" s="15" t="s">
        <v>37</v>
      </c>
      <c r="E30" s="16">
        <v>1</v>
      </c>
      <c r="F30" s="29"/>
      <c r="G30" s="16">
        <f t="shared" si="0"/>
        <v>0</v>
      </c>
      <c r="H30" s="28" t="s">
        <v>52</v>
      </c>
      <c r="J30" s="1">
        <v>76</v>
      </c>
    </row>
    <row r="31" spans="1:10" ht="315" x14ac:dyDescent="0.25">
      <c r="A31" s="13">
        <v>8</v>
      </c>
      <c r="B31" s="14" t="s">
        <v>53</v>
      </c>
      <c r="C31" s="27" t="s">
        <v>54</v>
      </c>
      <c r="D31" s="15" t="s">
        <v>37</v>
      </c>
      <c r="E31" s="16">
        <v>1</v>
      </c>
      <c r="F31" s="29"/>
      <c r="G31" s="16">
        <f t="shared" si="0"/>
        <v>0</v>
      </c>
      <c r="H31" s="28" t="s">
        <v>55</v>
      </c>
      <c r="J31" s="1">
        <v>80</v>
      </c>
    </row>
    <row r="32" spans="1:10" ht="45" x14ac:dyDescent="0.25">
      <c r="A32" s="13">
        <v>9</v>
      </c>
      <c r="B32" s="14" t="s">
        <v>56</v>
      </c>
      <c r="C32" s="27" t="s">
        <v>57</v>
      </c>
      <c r="D32" s="15" t="s">
        <v>37</v>
      </c>
      <c r="E32" s="16">
        <v>1</v>
      </c>
      <c r="F32" s="29"/>
      <c r="G32" s="16">
        <f t="shared" si="0"/>
        <v>0</v>
      </c>
      <c r="H32" s="28" t="s">
        <v>58</v>
      </c>
      <c r="J32" s="1">
        <v>83</v>
      </c>
    </row>
    <row r="33" spans="1:10" ht="150" x14ac:dyDescent="0.25">
      <c r="A33" s="13">
        <v>10</v>
      </c>
      <c r="B33" s="14" t="s">
        <v>59</v>
      </c>
      <c r="C33" s="27" t="s">
        <v>60</v>
      </c>
      <c r="D33" s="15" t="s">
        <v>37</v>
      </c>
      <c r="E33" s="16">
        <v>1</v>
      </c>
      <c r="F33" s="29"/>
      <c r="G33" s="16">
        <f t="shared" si="0"/>
        <v>0</v>
      </c>
      <c r="H33" s="28" t="s">
        <v>61</v>
      </c>
      <c r="J33" s="1">
        <v>90</v>
      </c>
    </row>
    <row r="34" spans="1:10" ht="60" x14ac:dyDescent="0.25">
      <c r="A34" s="13">
        <v>11</v>
      </c>
      <c r="B34" s="14" t="s">
        <v>62</v>
      </c>
      <c r="C34" s="27" t="s">
        <v>63</v>
      </c>
      <c r="D34" s="15" t="s">
        <v>37</v>
      </c>
      <c r="E34" s="16">
        <v>2</v>
      </c>
      <c r="F34" s="29"/>
      <c r="G34" s="16">
        <f t="shared" si="0"/>
        <v>0</v>
      </c>
      <c r="H34" s="28" t="s">
        <v>64</v>
      </c>
      <c r="J34" s="1">
        <v>97</v>
      </c>
    </row>
    <row r="35" spans="1:10" ht="30" x14ac:dyDescent="0.25">
      <c r="A35" s="13">
        <v>12</v>
      </c>
      <c r="B35" s="14" t="s">
        <v>65</v>
      </c>
      <c r="C35" s="27" t="s">
        <v>66</v>
      </c>
      <c r="D35" s="15" t="s">
        <v>37</v>
      </c>
      <c r="E35" s="16">
        <v>1</v>
      </c>
      <c r="F35" s="29"/>
      <c r="G35" s="16">
        <f t="shared" si="0"/>
        <v>0</v>
      </c>
      <c r="H35" s="28" t="s">
        <v>67</v>
      </c>
      <c r="J35" s="1">
        <v>110</v>
      </c>
    </row>
    <row r="36" spans="1:10" ht="45" x14ac:dyDescent="0.25">
      <c r="A36" s="13">
        <v>13</v>
      </c>
      <c r="B36" s="14" t="s">
        <v>68</v>
      </c>
      <c r="C36" s="27" t="s">
        <v>69</v>
      </c>
      <c r="D36" s="15" t="s">
        <v>37</v>
      </c>
      <c r="E36" s="16">
        <v>4</v>
      </c>
      <c r="F36" s="29"/>
      <c r="G36" s="16">
        <f t="shared" si="0"/>
        <v>0</v>
      </c>
      <c r="H36" s="28" t="s">
        <v>70</v>
      </c>
      <c r="J36" s="1">
        <v>120</v>
      </c>
    </row>
    <row r="37" spans="1:10" ht="30" x14ac:dyDescent="0.25">
      <c r="A37" s="13">
        <v>14</v>
      </c>
      <c r="B37" s="14" t="s">
        <v>71</v>
      </c>
      <c r="C37" s="27" t="s">
        <v>72</v>
      </c>
      <c r="D37" s="15" t="s">
        <v>37</v>
      </c>
      <c r="E37" s="16">
        <v>4</v>
      </c>
      <c r="F37" s="29"/>
      <c r="G37" s="16">
        <f t="shared" si="0"/>
        <v>0</v>
      </c>
      <c r="H37" s="28" t="s">
        <v>73</v>
      </c>
      <c r="J37" s="1">
        <v>123</v>
      </c>
    </row>
    <row r="38" spans="1:10" x14ac:dyDescent="0.25">
      <c r="A38" s="13">
        <v>15</v>
      </c>
      <c r="B38" s="14" t="s">
        <v>74</v>
      </c>
      <c r="C38" s="27" t="s">
        <v>75</v>
      </c>
      <c r="D38" s="15" t="s">
        <v>37</v>
      </c>
      <c r="E38" s="16">
        <v>4</v>
      </c>
      <c r="F38" s="29"/>
      <c r="G38" s="16">
        <f t="shared" si="0"/>
        <v>0</v>
      </c>
      <c r="H38" s="28" t="s">
        <v>76</v>
      </c>
      <c r="J38" s="1">
        <v>124</v>
      </c>
    </row>
    <row r="39" spans="1:10" ht="30" x14ac:dyDescent="0.25">
      <c r="A39" s="13">
        <v>16</v>
      </c>
      <c r="B39" s="14" t="s">
        <v>77</v>
      </c>
      <c r="C39" s="27" t="s">
        <v>78</v>
      </c>
      <c r="D39" s="15" t="s">
        <v>37</v>
      </c>
      <c r="E39" s="16">
        <v>4</v>
      </c>
      <c r="F39" s="29"/>
      <c r="G39" s="16">
        <f t="shared" si="0"/>
        <v>0</v>
      </c>
      <c r="H39" s="28" t="s">
        <v>79</v>
      </c>
      <c r="J39" s="1">
        <v>127</v>
      </c>
    </row>
    <row r="40" spans="1:10" ht="135" x14ac:dyDescent="0.25">
      <c r="A40" s="13">
        <v>17</v>
      </c>
      <c r="B40" s="14" t="s">
        <v>80</v>
      </c>
      <c r="C40" s="27" t="s">
        <v>81</v>
      </c>
      <c r="D40" s="15" t="s">
        <v>37</v>
      </c>
      <c r="E40" s="16">
        <v>1</v>
      </c>
      <c r="F40" s="29"/>
      <c r="G40" s="16">
        <f t="shared" si="0"/>
        <v>0</v>
      </c>
      <c r="H40" s="28" t="s">
        <v>82</v>
      </c>
      <c r="J40" s="1">
        <v>302</v>
      </c>
    </row>
    <row r="41" spans="1:10" ht="45" x14ac:dyDescent="0.25">
      <c r="A41" s="13">
        <v>18</v>
      </c>
      <c r="B41" s="14" t="s">
        <v>83</v>
      </c>
      <c r="C41" s="27" t="s">
        <v>84</v>
      </c>
      <c r="D41" s="15" t="s">
        <v>37</v>
      </c>
      <c r="E41" s="16">
        <v>2</v>
      </c>
      <c r="F41" s="29"/>
      <c r="G41" s="16">
        <f t="shared" si="0"/>
        <v>0</v>
      </c>
      <c r="H41" s="28" t="s">
        <v>85</v>
      </c>
      <c r="J41" s="1">
        <v>305</v>
      </c>
    </row>
    <row r="42" spans="1:10" x14ac:dyDescent="0.25">
      <c r="A42" s="13">
        <v>19</v>
      </c>
      <c r="B42" s="14" t="s">
        <v>86</v>
      </c>
      <c r="C42" s="27" t="s">
        <v>87</v>
      </c>
      <c r="D42" s="15" t="s">
        <v>40</v>
      </c>
      <c r="E42" s="16">
        <v>1</v>
      </c>
      <c r="F42" s="29"/>
      <c r="G42" s="16">
        <f t="shared" si="0"/>
        <v>0</v>
      </c>
      <c r="H42" s="28"/>
      <c r="J42" s="1">
        <v>363</v>
      </c>
    </row>
    <row r="43" spans="1:10" x14ac:dyDescent="0.25">
      <c r="A43" s="13">
        <v>20</v>
      </c>
      <c r="B43" s="14" t="s">
        <v>88</v>
      </c>
      <c r="C43" s="27" t="s">
        <v>89</v>
      </c>
      <c r="D43" s="15" t="s">
        <v>37</v>
      </c>
      <c r="E43" s="16">
        <v>1</v>
      </c>
      <c r="F43" s="29"/>
      <c r="G43" s="16">
        <f t="shared" si="0"/>
        <v>0</v>
      </c>
      <c r="H43" s="28" t="s">
        <v>90</v>
      </c>
      <c r="J43" s="1">
        <v>407</v>
      </c>
    </row>
    <row r="44" spans="1:10" ht="75" x14ac:dyDescent="0.25">
      <c r="A44" s="13">
        <v>21</v>
      </c>
      <c r="B44" s="14" t="s">
        <v>91</v>
      </c>
      <c r="C44" s="27" t="s">
        <v>92</v>
      </c>
      <c r="D44" s="15" t="s">
        <v>37</v>
      </c>
      <c r="E44" s="16">
        <v>1</v>
      </c>
      <c r="F44" s="29"/>
      <c r="G44" s="16">
        <f t="shared" si="0"/>
        <v>0</v>
      </c>
      <c r="H44" s="28" t="s">
        <v>93</v>
      </c>
      <c r="J44" s="1">
        <v>497</v>
      </c>
    </row>
    <row r="45" spans="1:10" ht="45" x14ac:dyDescent="0.25">
      <c r="A45" s="13">
        <v>22</v>
      </c>
      <c r="B45" s="14" t="s">
        <v>94</v>
      </c>
      <c r="C45" s="27" t="s">
        <v>95</v>
      </c>
      <c r="D45" s="15" t="s">
        <v>37</v>
      </c>
      <c r="E45" s="16">
        <v>1</v>
      </c>
      <c r="F45" s="29"/>
      <c r="G45" s="16">
        <f t="shared" si="0"/>
        <v>0</v>
      </c>
      <c r="H45" s="28" t="s">
        <v>96</v>
      </c>
      <c r="J45" s="1">
        <v>498</v>
      </c>
    </row>
    <row r="46" spans="1:10" ht="60" x14ac:dyDescent="0.25">
      <c r="A46" s="13">
        <v>23</v>
      </c>
      <c r="B46" s="14" t="s">
        <v>97</v>
      </c>
      <c r="C46" s="27" t="s">
        <v>98</v>
      </c>
      <c r="D46" s="15" t="s">
        <v>37</v>
      </c>
      <c r="E46" s="16">
        <v>2</v>
      </c>
      <c r="F46" s="29"/>
      <c r="G46" s="16">
        <f t="shared" si="0"/>
        <v>0</v>
      </c>
      <c r="H46" s="28" t="s">
        <v>99</v>
      </c>
      <c r="J46" s="1">
        <v>525</v>
      </c>
    </row>
    <row r="47" spans="1:10" ht="90" x14ac:dyDescent="0.25">
      <c r="A47" s="13">
        <v>24</v>
      </c>
      <c r="B47" s="14" t="s">
        <v>100</v>
      </c>
      <c r="C47" s="27" t="s">
        <v>101</v>
      </c>
      <c r="D47" s="15" t="s">
        <v>102</v>
      </c>
      <c r="E47" s="16">
        <v>64</v>
      </c>
      <c r="F47" s="29"/>
      <c r="G47" s="16">
        <f t="shared" si="0"/>
        <v>0</v>
      </c>
      <c r="H47" s="28" t="s">
        <v>103</v>
      </c>
      <c r="J47" s="1">
        <v>148</v>
      </c>
    </row>
    <row r="48" spans="1:10" ht="45" x14ac:dyDescent="0.25">
      <c r="A48" s="13">
        <v>25</v>
      </c>
      <c r="B48" s="14" t="s">
        <v>104</v>
      </c>
      <c r="C48" s="27" t="s">
        <v>105</v>
      </c>
      <c r="D48" s="15" t="s">
        <v>102</v>
      </c>
      <c r="E48" s="16">
        <v>60.5</v>
      </c>
      <c r="F48" s="29"/>
      <c r="G48" s="16">
        <f t="shared" si="0"/>
        <v>0</v>
      </c>
      <c r="H48" s="28" t="s">
        <v>106</v>
      </c>
      <c r="J48" s="1">
        <v>149</v>
      </c>
    </row>
    <row r="49" spans="1:10" ht="75" x14ac:dyDescent="0.25">
      <c r="A49" s="13">
        <v>26</v>
      </c>
      <c r="B49" s="14" t="s">
        <v>107</v>
      </c>
      <c r="C49" s="27" t="s">
        <v>108</v>
      </c>
      <c r="D49" s="15" t="s">
        <v>102</v>
      </c>
      <c r="E49" s="16">
        <v>60.5</v>
      </c>
      <c r="F49" s="29"/>
      <c r="G49" s="16">
        <f t="shared" si="0"/>
        <v>0</v>
      </c>
      <c r="H49" s="28" t="s">
        <v>109</v>
      </c>
      <c r="J49" s="1">
        <v>151</v>
      </c>
    </row>
    <row r="50" spans="1:10" ht="30" x14ac:dyDescent="0.25">
      <c r="A50" s="13">
        <v>27</v>
      </c>
      <c r="B50" s="14" t="s">
        <v>110</v>
      </c>
      <c r="C50" s="27" t="s">
        <v>111</v>
      </c>
      <c r="D50" s="15" t="s">
        <v>112</v>
      </c>
      <c r="E50" s="16">
        <v>61</v>
      </c>
      <c r="F50" s="29"/>
      <c r="G50" s="16">
        <f t="shared" si="0"/>
        <v>0</v>
      </c>
      <c r="H50" s="28" t="s">
        <v>113</v>
      </c>
      <c r="J50" s="1">
        <v>153</v>
      </c>
    </row>
    <row r="51" spans="1:10" ht="60" x14ac:dyDescent="0.25">
      <c r="A51" s="13">
        <v>28</v>
      </c>
      <c r="B51" s="14" t="s">
        <v>114</v>
      </c>
      <c r="C51" s="27" t="s">
        <v>115</v>
      </c>
      <c r="D51" s="15" t="s">
        <v>102</v>
      </c>
      <c r="E51" s="16">
        <v>218.5</v>
      </c>
      <c r="F51" s="29"/>
      <c r="G51" s="16">
        <f t="shared" si="0"/>
        <v>0</v>
      </c>
      <c r="H51" s="28" t="s">
        <v>116</v>
      </c>
      <c r="J51" s="1">
        <v>162</v>
      </c>
    </row>
    <row r="52" spans="1:10" ht="30" x14ac:dyDescent="0.25">
      <c r="A52" s="13">
        <v>29</v>
      </c>
      <c r="B52" s="14" t="s">
        <v>117</v>
      </c>
      <c r="C52" s="27" t="s">
        <v>118</v>
      </c>
      <c r="D52" s="15" t="s">
        <v>102</v>
      </c>
      <c r="E52" s="16">
        <v>1.5</v>
      </c>
      <c r="F52" s="29"/>
      <c r="G52" s="16">
        <f t="shared" si="0"/>
        <v>0</v>
      </c>
      <c r="H52" s="28" t="s">
        <v>119</v>
      </c>
      <c r="J52" s="1">
        <v>163</v>
      </c>
    </row>
    <row r="53" spans="1:10" ht="120" x14ac:dyDescent="0.25">
      <c r="A53" s="13">
        <v>30</v>
      </c>
      <c r="B53" s="14" t="s">
        <v>120</v>
      </c>
      <c r="C53" s="27" t="s">
        <v>121</v>
      </c>
      <c r="D53" s="15" t="s">
        <v>102</v>
      </c>
      <c r="E53" s="16">
        <v>233</v>
      </c>
      <c r="F53" s="29"/>
      <c r="G53" s="16">
        <f t="shared" si="0"/>
        <v>0</v>
      </c>
      <c r="H53" s="28" t="s">
        <v>122</v>
      </c>
      <c r="J53" s="1">
        <v>165</v>
      </c>
    </row>
    <row r="54" spans="1:10" ht="60" x14ac:dyDescent="0.25">
      <c r="A54" s="13">
        <v>31</v>
      </c>
      <c r="B54" s="14" t="s">
        <v>123</v>
      </c>
      <c r="C54" s="27" t="s">
        <v>124</v>
      </c>
      <c r="D54" s="15" t="s">
        <v>102</v>
      </c>
      <c r="E54" s="16">
        <v>233</v>
      </c>
      <c r="F54" s="29"/>
      <c r="G54" s="16">
        <f t="shared" si="0"/>
        <v>0</v>
      </c>
      <c r="H54" s="28" t="s">
        <v>125</v>
      </c>
      <c r="J54" s="1">
        <v>167</v>
      </c>
    </row>
    <row r="55" spans="1:10" ht="30" x14ac:dyDescent="0.25">
      <c r="A55" s="13">
        <v>32</v>
      </c>
      <c r="B55" s="14" t="s">
        <v>126</v>
      </c>
      <c r="C55" s="27" t="s">
        <v>127</v>
      </c>
      <c r="D55" s="15" t="s">
        <v>112</v>
      </c>
      <c r="E55" s="16">
        <v>8</v>
      </c>
      <c r="F55" s="29"/>
      <c r="G55" s="16">
        <f t="shared" si="0"/>
        <v>0</v>
      </c>
      <c r="H55" s="28" t="s">
        <v>128</v>
      </c>
      <c r="J55" s="1">
        <v>416</v>
      </c>
    </row>
    <row r="56" spans="1:10" ht="60" x14ac:dyDescent="0.25">
      <c r="A56" s="13">
        <v>33</v>
      </c>
      <c r="B56" s="14" t="s">
        <v>129</v>
      </c>
      <c r="C56" s="27" t="s">
        <v>130</v>
      </c>
      <c r="D56" s="15" t="s">
        <v>102</v>
      </c>
      <c r="E56" s="16">
        <v>6</v>
      </c>
      <c r="F56" s="29"/>
      <c r="G56" s="16">
        <f t="shared" ref="G56:G73" si="1">ROUND(E56*F56, 2)</f>
        <v>0</v>
      </c>
      <c r="H56" s="28" t="s">
        <v>131</v>
      </c>
      <c r="J56" s="1">
        <v>455</v>
      </c>
    </row>
    <row r="57" spans="1:10" x14ac:dyDescent="0.25">
      <c r="A57" s="13">
        <v>34</v>
      </c>
      <c r="B57" s="14" t="s">
        <v>132</v>
      </c>
      <c r="C57" s="27" t="s">
        <v>133</v>
      </c>
      <c r="D57" s="15" t="s">
        <v>102</v>
      </c>
      <c r="E57" s="16">
        <v>2</v>
      </c>
      <c r="F57" s="29"/>
      <c r="G57" s="16">
        <f t="shared" si="1"/>
        <v>0</v>
      </c>
      <c r="H57" s="28" t="s">
        <v>134</v>
      </c>
      <c r="J57" s="1">
        <v>176</v>
      </c>
    </row>
    <row r="58" spans="1:10" ht="30" x14ac:dyDescent="0.25">
      <c r="A58" s="13">
        <v>35</v>
      </c>
      <c r="B58" s="14" t="s">
        <v>135</v>
      </c>
      <c r="C58" s="27" t="s">
        <v>136</v>
      </c>
      <c r="D58" s="15" t="s">
        <v>102</v>
      </c>
      <c r="E58" s="16">
        <v>2</v>
      </c>
      <c r="F58" s="29"/>
      <c r="G58" s="16">
        <f t="shared" si="1"/>
        <v>0</v>
      </c>
      <c r="H58" s="28" t="s">
        <v>137</v>
      </c>
      <c r="J58" s="1">
        <v>177</v>
      </c>
    </row>
    <row r="59" spans="1:10" x14ac:dyDescent="0.25">
      <c r="A59" s="13">
        <v>36</v>
      </c>
      <c r="B59" s="14" t="s">
        <v>138</v>
      </c>
      <c r="C59" s="27" t="s">
        <v>139</v>
      </c>
      <c r="D59" s="15" t="s">
        <v>102</v>
      </c>
      <c r="E59" s="16">
        <v>1.5</v>
      </c>
      <c r="F59" s="29"/>
      <c r="G59" s="16">
        <f t="shared" si="1"/>
        <v>0</v>
      </c>
      <c r="H59" s="28" t="s">
        <v>140</v>
      </c>
      <c r="J59" s="1">
        <v>182</v>
      </c>
    </row>
    <row r="60" spans="1:10" x14ac:dyDescent="0.25">
      <c r="A60" s="13">
        <v>37</v>
      </c>
      <c r="B60" s="14" t="s">
        <v>141</v>
      </c>
      <c r="C60" s="27" t="s">
        <v>142</v>
      </c>
      <c r="D60" s="15" t="s">
        <v>102</v>
      </c>
      <c r="E60" s="16">
        <v>0.5</v>
      </c>
      <c r="F60" s="29"/>
      <c r="G60" s="16">
        <f t="shared" si="1"/>
        <v>0</v>
      </c>
      <c r="H60" s="28" t="s">
        <v>143</v>
      </c>
      <c r="J60" s="1">
        <v>184</v>
      </c>
    </row>
    <row r="61" spans="1:10" ht="75" x14ac:dyDescent="0.25">
      <c r="A61" s="13">
        <v>38</v>
      </c>
      <c r="B61" s="14" t="s">
        <v>144</v>
      </c>
      <c r="C61" s="27" t="s">
        <v>145</v>
      </c>
      <c r="D61" s="15" t="s">
        <v>102</v>
      </c>
      <c r="E61" s="16">
        <v>1</v>
      </c>
      <c r="F61" s="29"/>
      <c r="G61" s="16">
        <f t="shared" si="1"/>
        <v>0</v>
      </c>
      <c r="H61" s="28" t="s">
        <v>146</v>
      </c>
      <c r="J61" s="1">
        <v>445</v>
      </c>
    </row>
    <row r="62" spans="1:10" ht="45" x14ac:dyDescent="0.25">
      <c r="A62" s="13">
        <v>39</v>
      </c>
      <c r="B62" s="14" t="s">
        <v>147</v>
      </c>
      <c r="C62" s="27" t="s">
        <v>148</v>
      </c>
      <c r="D62" s="15" t="s">
        <v>102</v>
      </c>
      <c r="E62" s="16">
        <v>4.5</v>
      </c>
      <c r="F62" s="29"/>
      <c r="G62" s="16">
        <f t="shared" si="1"/>
        <v>0</v>
      </c>
      <c r="H62" s="28" t="s">
        <v>149</v>
      </c>
      <c r="J62" s="1">
        <v>466</v>
      </c>
    </row>
    <row r="63" spans="1:10" ht="60" x14ac:dyDescent="0.25">
      <c r="A63" s="13">
        <v>40</v>
      </c>
      <c r="B63" s="14" t="s">
        <v>150</v>
      </c>
      <c r="C63" s="27" t="s">
        <v>151</v>
      </c>
      <c r="D63" s="15" t="s">
        <v>37</v>
      </c>
      <c r="E63" s="16">
        <v>4</v>
      </c>
      <c r="F63" s="29"/>
      <c r="G63" s="16">
        <f t="shared" si="1"/>
        <v>0</v>
      </c>
      <c r="H63" s="28" t="s">
        <v>152</v>
      </c>
      <c r="J63" s="1">
        <v>204</v>
      </c>
    </row>
    <row r="64" spans="1:10" ht="120" x14ac:dyDescent="0.25">
      <c r="A64" s="13">
        <v>41</v>
      </c>
      <c r="B64" s="14" t="s">
        <v>153</v>
      </c>
      <c r="C64" s="27" t="s">
        <v>154</v>
      </c>
      <c r="D64" s="15" t="s">
        <v>40</v>
      </c>
      <c r="E64" s="16">
        <v>1</v>
      </c>
      <c r="F64" s="29"/>
      <c r="G64" s="16">
        <f t="shared" si="1"/>
        <v>0</v>
      </c>
      <c r="H64" s="28" t="s">
        <v>155</v>
      </c>
      <c r="J64" s="1">
        <v>205</v>
      </c>
    </row>
    <row r="65" spans="1:10" ht="45" x14ac:dyDescent="0.25">
      <c r="A65" s="13">
        <v>42</v>
      </c>
      <c r="B65" s="14" t="s">
        <v>156</v>
      </c>
      <c r="C65" s="27" t="s">
        <v>157</v>
      </c>
      <c r="D65" s="15" t="s">
        <v>37</v>
      </c>
      <c r="E65" s="16">
        <v>5</v>
      </c>
      <c r="F65" s="29"/>
      <c r="G65" s="16">
        <f t="shared" si="1"/>
        <v>0</v>
      </c>
      <c r="H65" s="28" t="s">
        <v>158</v>
      </c>
      <c r="J65" s="1">
        <v>209</v>
      </c>
    </row>
    <row r="66" spans="1:10" ht="75" x14ac:dyDescent="0.25">
      <c r="A66" s="13">
        <v>43</v>
      </c>
      <c r="B66" s="14" t="s">
        <v>159</v>
      </c>
      <c r="C66" s="27" t="s">
        <v>160</v>
      </c>
      <c r="D66" s="15" t="s">
        <v>102</v>
      </c>
      <c r="E66" s="16">
        <v>0.5</v>
      </c>
      <c r="F66" s="29"/>
      <c r="G66" s="16">
        <f t="shared" si="1"/>
        <v>0</v>
      </c>
      <c r="H66" s="28" t="s">
        <v>161</v>
      </c>
      <c r="J66" s="1">
        <v>212</v>
      </c>
    </row>
    <row r="67" spans="1:10" ht="120" x14ac:dyDescent="0.25">
      <c r="A67" s="13">
        <v>44</v>
      </c>
      <c r="B67" s="14" t="s">
        <v>162</v>
      </c>
      <c r="C67" s="27" t="s">
        <v>163</v>
      </c>
      <c r="D67" s="15" t="s">
        <v>102</v>
      </c>
      <c r="E67" s="16">
        <v>4.5</v>
      </c>
      <c r="F67" s="29"/>
      <c r="G67" s="16">
        <f t="shared" si="1"/>
        <v>0</v>
      </c>
      <c r="H67" s="28" t="s">
        <v>164</v>
      </c>
      <c r="J67" s="1">
        <v>213</v>
      </c>
    </row>
    <row r="68" spans="1:10" ht="45" x14ac:dyDescent="0.25">
      <c r="A68" s="13">
        <v>45</v>
      </c>
      <c r="B68" s="14" t="s">
        <v>165</v>
      </c>
      <c r="C68" s="27" t="s">
        <v>166</v>
      </c>
      <c r="D68" s="15" t="s">
        <v>102</v>
      </c>
      <c r="E68" s="16">
        <v>2</v>
      </c>
      <c r="F68" s="29"/>
      <c r="G68" s="16">
        <f t="shared" si="1"/>
        <v>0</v>
      </c>
      <c r="H68" s="28" t="s">
        <v>167</v>
      </c>
      <c r="J68" s="1">
        <v>367</v>
      </c>
    </row>
    <row r="69" spans="1:10" ht="30" x14ac:dyDescent="0.25">
      <c r="A69" s="13">
        <v>46</v>
      </c>
      <c r="B69" s="14" t="s">
        <v>168</v>
      </c>
      <c r="C69" s="27" t="s">
        <v>169</v>
      </c>
      <c r="D69" s="15" t="s">
        <v>37</v>
      </c>
      <c r="E69" s="16">
        <v>4</v>
      </c>
      <c r="F69" s="29"/>
      <c r="G69" s="16">
        <f t="shared" si="1"/>
        <v>0</v>
      </c>
      <c r="H69" s="28" t="s">
        <v>170</v>
      </c>
      <c r="J69" s="1">
        <v>237</v>
      </c>
    </row>
    <row r="70" spans="1:10" ht="165" x14ac:dyDescent="0.25">
      <c r="A70" s="13">
        <v>47</v>
      </c>
      <c r="B70" s="14" t="s">
        <v>171</v>
      </c>
      <c r="C70" s="27" t="s">
        <v>172</v>
      </c>
      <c r="D70" s="15" t="s">
        <v>40</v>
      </c>
      <c r="E70" s="16">
        <v>1</v>
      </c>
      <c r="F70" s="29"/>
      <c r="G70" s="16">
        <f t="shared" si="1"/>
        <v>0</v>
      </c>
      <c r="H70" s="28" t="s">
        <v>173</v>
      </c>
      <c r="J70" s="1">
        <v>303</v>
      </c>
    </row>
    <row r="71" spans="1:10" ht="30" x14ac:dyDescent="0.25">
      <c r="A71" s="13">
        <v>48</v>
      </c>
      <c r="B71" s="14" t="s">
        <v>174</v>
      </c>
      <c r="C71" s="27" t="s">
        <v>175</v>
      </c>
      <c r="D71" s="15" t="s">
        <v>40</v>
      </c>
      <c r="E71" s="16">
        <v>1</v>
      </c>
      <c r="F71" s="29"/>
      <c r="G71" s="16">
        <f t="shared" si="1"/>
        <v>0</v>
      </c>
      <c r="H71" s="28" t="s">
        <v>176</v>
      </c>
      <c r="J71" s="1">
        <v>469</v>
      </c>
    </row>
    <row r="72" spans="1:10" x14ac:dyDescent="0.25">
      <c r="A72" s="13">
        <v>49</v>
      </c>
      <c r="B72" s="14" t="s">
        <v>177</v>
      </c>
      <c r="C72" s="27" t="s">
        <v>178</v>
      </c>
      <c r="D72" s="15" t="s">
        <v>40</v>
      </c>
      <c r="E72" s="16">
        <v>1</v>
      </c>
      <c r="F72" s="29"/>
      <c r="G72" s="16">
        <f t="shared" si="1"/>
        <v>0</v>
      </c>
      <c r="H72" s="28"/>
      <c r="J72" s="1">
        <v>517</v>
      </c>
    </row>
    <row r="73" spans="1:10" x14ac:dyDescent="0.25">
      <c r="A73" s="13">
        <v>50</v>
      </c>
      <c r="B73" s="14" t="s">
        <v>179</v>
      </c>
      <c r="C73" s="27" t="s">
        <v>180</v>
      </c>
      <c r="D73" s="15" t="s">
        <v>21</v>
      </c>
      <c r="E73" s="16">
        <v>1</v>
      </c>
      <c r="F73" s="29"/>
      <c r="G73" s="16">
        <f t="shared" si="1"/>
        <v>0</v>
      </c>
      <c r="H73" s="28" t="s">
        <v>181</v>
      </c>
      <c r="J73" s="1">
        <v>309</v>
      </c>
    </row>
    <row r="74" spans="1:10" ht="27" customHeight="1" x14ac:dyDescent="0.25">
      <c r="A74" s="73" t="s">
        <v>182</v>
      </c>
      <c r="B74" s="74"/>
      <c r="C74" s="74"/>
      <c r="D74" s="74"/>
      <c r="E74" s="74"/>
      <c r="F74" s="74"/>
      <c r="G74" s="12">
        <f>SUM(G24:G73)</f>
        <v>0</v>
      </c>
      <c r="H74" s="23"/>
    </row>
    <row r="75" spans="1:10" s="1" customFormat="1" ht="27" customHeight="1" x14ac:dyDescent="0.25">
      <c r="A75" s="94" t="s">
        <v>183</v>
      </c>
      <c r="B75" s="94"/>
      <c r="C75" s="94"/>
      <c r="D75" s="94"/>
      <c r="E75" s="94"/>
      <c r="F75" s="94"/>
      <c r="G75" s="94"/>
      <c r="H75" s="94"/>
    </row>
    <row r="76" spans="1:10" ht="27" customHeight="1" x14ac:dyDescent="0.25">
      <c r="A76" s="93" t="s">
        <v>184</v>
      </c>
      <c r="B76" s="93"/>
      <c r="C76" s="93"/>
      <c r="D76" s="93"/>
      <c r="E76" s="93"/>
      <c r="F76" s="93"/>
      <c r="G76" s="93"/>
      <c r="H76" s="93"/>
    </row>
    <row r="77" spans="1:10" ht="15.75" customHeight="1" x14ac:dyDescent="0.25">
      <c r="A77" s="24"/>
      <c r="B77" s="71" t="s">
        <v>185</v>
      </c>
      <c r="C77" s="71"/>
      <c r="D77" s="71"/>
      <c r="E77" s="71"/>
      <c r="F77" s="72"/>
      <c r="G77"/>
      <c r="H77"/>
    </row>
    <row r="78" spans="1:10" ht="45" customHeight="1" x14ac:dyDescent="0.25">
      <c r="A78" s="25">
        <v>1</v>
      </c>
      <c r="B78" s="95" t="s">
        <v>186</v>
      </c>
      <c r="C78" s="95"/>
      <c r="D78" s="95"/>
      <c r="E78" s="95"/>
      <c r="F78" s="96"/>
    </row>
    <row r="79" spans="1:10" ht="60" customHeight="1" x14ac:dyDescent="0.25">
      <c r="A79" s="25">
        <v>2</v>
      </c>
      <c r="B79" s="95" t="s">
        <v>187</v>
      </c>
      <c r="C79" s="95"/>
      <c r="D79" s="95"/>
      <c r="E79" s="95"/>
      <c r="F79" s="96"/>
    </row>
    <row r="80" spans="1:10" ht="45" customHeight="1" x14ac:dyDescent="0.25">
      <c r="A80" s="25">
        <v>3</v>
      </c>
      <c r="B80" s="95" t="s">
        <v>188</v>
      </c>
      <c r="C80" s="95"/>
      <c r="D80" s="95"/>
      <c r="E80" s="95"/>
      <c r="F80" s="96"/>
    </row>
    <row r="81" spans="1:6" ht="75" customHeight="1" x14ac:dyDescent="0.25">
      <c r="A81" s="25">
        <v>4</v>
      </c>
      <c r="B81" s="95" t="s">
        <v>189</v>
      </c>
      <c r="C81" s="95"/>
      <c r="D81" s="95"/>
      <c r="E81" s="95"/>
      <c r="F81" s="96"/>
    </row>
    <row r="82" spans="1:6" ht="120" customHeight="1" x14ac:dyDescent="0.25">
      <c r="A82" s="25">
        <v>5</v>
      </c>
      <c r="B82" s="95" t="s">
        <v>190</v>
      </c>
      <c r="C82" s="95"/>
      <c r="D82" s="95"/>
      <c r="E82" s="95"/>
      <c r="F82" s="96"/>
    </row>
    <row r="83" spans="1:6" x14ac:dyDescent="0.25">
      <c r="A83" s="3"/>
      <c r="B83" s="26"/>
      <c r="C83" s="26"/>
      <c r="D83" s="26"/>
      <c r="E83" s="26"/>
      <c r="F83" s="26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2024-10-29T08:01:33Z</dcterms:modified>
  <cp:category/>
</cp:coreProperties>
</file>