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Plzeňská 8, VB 61\"/>
    </mc:Choice>
  </mc:AlternateContent>
  <xr:revisionPtr revIDLastSave="0" documentId="8_{FF40C993-744D-4E7A-8CD2-7C9C87E9F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<sst xmlns="http://schemas.openxmlformats.org/spreadsheetml/2006/main" count="232" uniqueCount="187">
  <si>
    <t>Oprava volného bytu č. 61, Plzeňská 8</t>
  </si>
  <si>
    <t>VZ č. 42/2025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</si>
  <si>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</si>
  <si>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</si>
  <si>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</si>
  <si>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</si>
  <si>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</si>
  <si>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</si>
  <si>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</si>
  <si>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</si>
  <si>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</si>
  <si>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</si>
  <si>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</si>
  <si>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</si>
  <si>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</si>
  <si>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</si>
  <si>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</si>
  <si>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</si>
  <si>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</si>
  <si>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</si>
  <si>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</si>
  <si>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</si>
  <si>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</si>
  <si>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</si>
  <si>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</si>
  <si>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</si>
  <si>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</si>
  <si>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</si>
  <si>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</si>
  <si>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</si>
  <si>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</si>
  <si>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</si>
  <si>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</si>
  <si>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</si>
  <si>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</si>
  <si>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</si>
  <si>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</si>
  <si>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</si>
  <si>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</si>
  <si>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0+2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</si>
  <si>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</si>
  <si>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</si>
  <si>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OP, včetně vypínačů a zásuvek, světla dle výběru objednatele, vypínače v rámečku( 2x 2 ks pod kuch.linkou) pračka, včetně zedníckého zapravení a úpravy odběrného místa  </t>
  </si>
  <si>
    <t>3.8</t>
  </si>
  <si>
    <t>výměna vany 120 cm</t>
  </si>
  <si>
    <t xml:space="preserve">akrylátové, </t>
  </si>
  <si>
    <t>3.33</t>
  </si>
  <si>
    <t>výměna dřezu nerez včetně příslušenství</t>
  </si>
  <si>
    <t xml:space="preserve">nerez dřez s otvorem pro montáž dřezové stojankové baterie </t>
  </si>
  <si>
    <t>3.34</t>
  </si>
  <si>
    <t>výměna pračkového ventilu</t>
  </si>
  <si>
    <t>vedle dřezového sifonu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</si>
  <si>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</si>
  <si>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</si>
  <si>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</si>
  <si>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</si>
  <si>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</si>
  <si>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</si>
  <si>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</si>
  <si>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>KOU,WC - HDF, vč. 3 ks dvoučepových závěsů, povrchová úprava CPL laminát, /dle standardů VOP/</t>
  </si>
  <si>
    <t>3.60</t>
  </si>
  <si>
    <t>výměna vnitřních dveří – prosklené 2/3 sklo 80 cm</t>
  </si>
  <si>
    <t>OP- HDF, vč. 3 ks dvoučepových závěsů, povrchová úprava CPL laminát, /dle standardů VOP/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</si>
  <si>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</si>
  <si>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</si>
  <si>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</si>
  <si>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</si>
  <si>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</si>
  <si>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do bytu - dřevěný - lak </t>
  </si>
  <si>
    <t>3.82</t>
  </si>
  <si>
    <t>výměna dveřního kování</t>
  </si>
  <si>
    <t xml:space="preserve"> OP,KOU,WC zámek - kování DOZ (nerez, mat)</t>
  </si>
  <si>
    <t>3.83</t>
  </si>
  <si>
    <t>výměna zámku u dveří</t>
  </si>
  <si>
    <t>KOU,WC - WC zámek,
OP - zámek DOZ (nerez mat), vstupní dveře - zámek FAB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</si>
  <si>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</si>
  <si>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</si>
  <si>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</si>
  <si>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</si>
  <si>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</si>
  <si>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3.89</t>
  </si>
  <si>
    <t>výměna zárubně ocelové pro vstupní vchodové dveře – šířky 80 cm</t>
  </si>
  <si>
    <t>protipožární</t>
  </si>
  <si>
    <t>3.110</t>
  </si>
  <si>
    <t>výměna elektrického dvouplotýnkového vařiče</t>
  </si>
  <si>
    <t>sklokeramický - zabudovat do dřezové desky - upřesní objednatel</t>
  </si>
  <si>
    <t>3.113</t>
  </si>
  <si>
    <t>výměna dřezové desky dl. 120 cm, vč. ukončovacích lišt</t>
  </si>
  <si>
    <t xml:space="preserve">ukončovací lišta po celém obvodu ve styku s obkladem - v dekoru dle objednatele     
 tl. 28 mm, </t>
  </si>
  <si>
    <t>4.1</t>
  </si>
  <si>
    <t>stržení původního PVC</t>
  </si>
  <si>
    <t>m2</t>
  </si>
  <si>
    <t xml:space="preserve">OP, PŘ </t>
  </si>
  <si>
    <t>4.2</t>
  </si>
  <si>
    <t>úprava podkladu – nivelace vč. penetrace</t>
  </si>
  <si>
    <t>OP, PŘ, do tl.15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</si>
  <si>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</si>
  <si>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</si>
  <si>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</si>
  <si>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</si>
  <si>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</si>
  <si>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</si>
  <si>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</si>
  <si>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</si>
  <si>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</si>
  <si>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 xml:space="preserve">OP, PŘ, KOU, WC </t>
  </si>
  <si>
    <t>5.5</t>
  </si>
  <si>
    <t>malba bílá</t>
  </si>
  <si>
    <t>6.1</t>
  </si>
  <si>
    <t>obezdění vany 120 cm, včetně instalace vanových dvířek</t>
  </si>
  <si>
    <t>soubor</t>
  </si>
  <si>
    <t>dvířka - 30/30 cm</t>
  </si>
  <si>
    <t>6.7</t>
  </si>
  <si>
    <t>provedení hydroizolace pod obklad</t>
  </si>
  <si>
    <t>KOU -5,50 m2, bandažní páska do koutů 10 bm</t>
  </si>
  <si>
    <t>6.8</t>
  </si>
  <si>
    <t>vybourání keramického obkladu</t>
  </si>
  <si>
    <t>KOU - 11 m2, KU -  2m2</t>
  </si>
  <si>
    <t>6.9</t>
  </si>
  <si>
    <t>provedení keramického obkladu včetně úpravy podkladu</t>
  </si>
  <si>
    <t xml:space="preserve">KOU-  11 m2 dvoubarevné provedení do výše 2 m,    KU - 3 m2 jednobarevné provedení kolem dřezové desky a za pračkou až k podlaze, 
dekor obkladu odsouhlasí do objednatel </t>
  </si>
  <si>
    <t>6.11</t>
  </si>
  <si>
    <t>položení keramické dlažby vnitřní</t>
  </si>
  <si>
    <t xml:space="preserve">KOU - 2 m2, WC - 1 m2
dekor dlažby odsouhlasí objednatel </t>
  </si>
  <si>
    <t>6.14</t>
  </si>
  <si>
    <t>vybourání dlažby</t>
  </si>
  <si>
    <t>KOU - 2 m2, WC - 1 m2</t>
  </si>
  <si>
    <t>6.18</t>
  </si>
  <si>
    <t>úprava podkladu pod dlažbu , včetně hydroizolace</t>
  </si>
  <si>
    <t>KOU - 2m2</t>
  </si>
  <si>
    <t>7.11</t>
  </si>
  <si>
    <t>nátěr radiátorů</t>
  </si>
  <si>
    <t xml:space="preserve">OP - deskový  - 2 ks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</si>
  <si>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</si>
  <si>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</si>
  <si>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</si>
  <si>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</si>
  <si>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</si>
  <si>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</si>
  <si>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</si>
  <si>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</si>
  <si>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</si>
  <si>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7.28</t>
  </si>
  <si>
    <t>nátěr revizních dvířek do instalační šachtice</t>
  </si>
  <si>
    <t xml:space="preserve"> nátěr bílý syntetika </t>
  </si>
  <si>
    <t>8.11</t>
  </si>
  <si>
    <t>vypouštění topného systému, viz poznámka</t>
  </si>
  <si>
    <t>KOU - při výměně obkladu</t>
  </si>
  <si>
    <t>8.12</t>
  </si>
  <si>
    <t>napouštění topného systému, viz poznámka</t>
  </si>
  <si>
    <t>8.25</t>
  </si>
  <si>
    <t>demontáž a zpětná montáž radiátoru</t>
  </si>
  <si>
    <t>9.1</t>
  </si>
  <si>
    <t>opravy a seřízení plastových oken, viz poznámka</t>
  </si>
  <si>
    <t xml:space="preserve">OP </t>
  </si>
  <si>
    <t>9.16</t>
  </si>
  <si>
    <t>výměna zámkové vložky</t>
  </si>
  <si>
    <t>bezpečnostní vložka FAB,
vstupní dveře do bytu</t>
  </si>
  <si>
    <t>9.17</t>
  </si>
  <si>
    <t>výměna kování k zámkové vložce, viz poznámka</t>
  </si>
  <si>
    <t>bezpečnostní kování
vstupní dveře do bytu</t>
  </si>
  <si>
    <t>9.24</t>
  </si>
  <si>
    <t>demontáž bytových doplňků, viz poznámka</t>
  </si>
  <si>
    <t xml:space="preserve">KOU - demontáž madla, zrcadla, poličky pod zrcadlem </t>
  </si>
  <si>
    <t>9.37</t>
  </si>
  <si>
    <t>doplňující práce viz poznámka</t>
  </si>
  <si>
    <t xml:space="preserve">demontáž a zpětná montáž stávající dřez., vanové a umyvadlové baterie, kuch. linky </t>
  </si>
  <si>
    <t>11.30</t>
  </si>
  <si>
    <t>celkový úklid po opravách</t>
  </si>
  <si>
    <t xml:space="preserve">provedení důkladného úklidu po opravách a umytí 2 ks oken včetně parapetů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</si>
  <si>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</si>
  <si>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</si>
  <si>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</si>
  <si>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</si>
  <si>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</si>
  <si>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</si>
  <si>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</si>
  <si>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</si>
  <si>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</si>
  <si>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</si>
  <si>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</si>
  <si>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</si>
  <si>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</si>
  <si>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</si>
  <si>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</si>
  <si>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</si>
  <si>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13.3.2025 07:17:18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</si>
</sst>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topLeftCell="A65" zoomScale="115" zoomScaleNormal="115" workbookViewId="0">
      <selection activeCell="K72" sqref="K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>
        <v>2135</v>
      </c>
      <c r="K1"/>
    </row>
    <row r="2" spans="1:11" ht="44.1" customHeight="1" x14ac:dyDescent="0.25">
      <c r="A2" s="2"/>
      <c r="D2" s="72" t="s">
        <v>1</v>
      </c>
      <c r="E2" s="7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186</v>
      </c>
      <c r="K3"/>
    </row>
    <row r="4" spans="1:11" ht="15" customHeight="1" x14ac:dyDescent="0.25">
      <c r="A4" s="43" t="s">
        <v>2</v>
      </c>
      <c r="B4" s="44"/>
      <c r="C4" s="44"/>
      <c r="D4" s="66" t="s">
        <v>3</v>
      </c>
      <c r="E4" s="66"/>
      <c r="F4" s="66"/>
      <c r="G4" s="67"/>
      <c r="H4" s="6"/>
      <c r="J4">
        <v>46</v>
      </c>
      <c r="K4"/>
    </row>
    <row r="5" spans="1:11" ht="15" customHeight="1" x14ac:dyDescent="0.25">
      <c r="A5" s="49" t="s">
        <v>4</v>
      </c>
      <c r="B5" s="35"/>
      <c r="C5" s="35"/>
      <c r="D5" s="68" t="s">
        <v>5</v>
      </c>
      <c r="E5" s="68"/>
      <c r="F5" s="68"/>
      <c r="G5" s="69"/>
      <c r="H5" s="6"/>
      <c r="K5"/>
    </row>
    <row r="6" spans="1:11" ht="15" customHeight="1" x14ac:dyDescent="0.25">
      <c r="A6" s="49" t="s">
        <v>6</v>
      </c>
      <c r="B6" s="35"/>
      <c r="C6" s="35"/>
      <c r="D6" s="68" t="s">
        <v>7</v>
      </c>
      <c r="E6" s="68"/>
      <c r="F6" s="68"/>
      <c r="G6" s="69"/>
      <c r="H6" s="6"/>
      <c r="K6"/>
    </row>
    <row r="7" spans="1:11" ht="15" customHeight="1" x14ac:dyDescent="0.25">
      <c r="A7" s="46" t="s">
        <v>8</v>
      </c>
      <c r="B7" s="47"/>
      <c r="C7" s="47"/>
      <c r="D7" s="70" t="s">
        <v>9</v>
      </c>
      <c r="E7" s="70"/>
      <c r="F7" s="70"/>
      <c r="G7" s="71"/>
      <c r="H7" s="6"/>
      <c r="K7"/>
    </row>
    <row r="8" spans="1:11" ht="15" customHeight="1" x14ac:dyDescent="0.25">
      <c r="A8" s="63"/>
      <c r="B8" s="64"/>
      <c r="C8" s="64"/>
      <c r="D8" s="65"/>
      <c r="E8" s="65"/>
      <c r="F8" s="65"/>
      <c r="G8" s="65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3" t="s">
        <v>10</v>
      </c>
      <c r="B10" s="44"/>
      <c r="C10" s="45"/>
      <c r="D10" s="50"/>
      <c r="E10" s="51"/>
      <c r="F10" s="51"/>
      <c r="G10" s="52"/>
      <c r="H10" s="6"/>
    </row>
    <row r="11" spans="1:11" x14ac:dyDescent="0.25">
      <c r="A11" s="37" t="s">
        <v>11</v>
      </c>
      <c r="B11" s="38"/>
      <c r="C11" s="39"/>
      <c r="D11" s="40"/>
      <c r="E11" s="41"/>
      <c r="F11" s="41"/>
      <c r="G11" s="42"/>
      <c r="H11" s="6"/>
    </row>
    <row r="12" spans="1:11" ht="15.75" customHeight="1" x14ac:dyDescent="0.25">
      <c r="A12" s="46" t="s">
        <v>12</v>
      </c>
      <c r="B12" s="47"/>
      <c r="C12" s="47"/>
      <c r="D12" s="56"/>
      <c r="E12" s="57"/>
      <c r="F12" s="57"/>
      <c r="G12" s="5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3" t="s">
        <v>13</v>
      </c>
      <c r="B14" s="54"/>
      <c r="C14" s="54"/>
      <c r="D14" s="54"/>
      <c r="E14" s="54"/>
      <c r="F14" s="54"/>
      <c r="G14" s="55"/>
      <c r="H14" s="6"/>
      <c r="K14"/>
    </row>
    <row r="15" spans="1:11" x14ac:dyDescent="0.25">
      <c r="A15" s="48" t="s">
        <v>14</v>
      </c>
      <c r="B15" s="33"/>
      <c r="C15" s="33"/>
      <c r="D15" s="33" t="s">
        <v>15</v>
      </c>
      <c r="E15" s="33"/>
      <c r="F15" s="33"/>
      <c r="G15" s="34"/>
      <c r="H15" s="6"/>
    </row>
    <row r="16" spans="1:11" x14ac:dyDescent="0.25">
      <c r="A16" s="49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49" t="s">
        <v>18</v>
      </c>
      <c r="B17" s="35"/>
      <c r="C17" s="35"/>
      <c r="D17" s="35">
        <v>61</v>
      </c>
      <c r="E17" s="35"/>
      <c r="F17" s="35"/>
      <c r="G17" s="36"/>
      <c r="H17" s="6"/>
    </row>
    <row r="18" spans="1:11" x14ac:dyDescent="0.25">
      <c r="A18" s="49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  <c r="K19"/>
    </row>
    <row r="20" spans="1:11" ht="14.25" customHeight="1" x14ac:dyDescent="0.25">
      <c r="A20" s="81"/>
      <c r="B20" s="82"/>
      <c r="C20" s="83"/>
      <c r="D20" s="87" t="s">
        <v>23</v>
      </c>
      <c r="E20" s="88"/>
      <c r="F20" s="88"/>
      <c r="G20" s="89"/>
      <c r="H20" s="6"/>
      <c r="K20"/>
    </row>
    <row r="21" spans="1:11" ht="13.5" customHeight="1" x14ac:dyDescent="0.25">
      <c r="A21" s="84"/>
      <c r="B21" s="85"/>
      <c r="C21" s="86"/>
      <c r="D21" s="90" t="s">
        <v>24</v>
      </c>
      <c r="E21" s="91"/>
      <c r="F21" s="91"/>
      <c r="G21" s="9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>
        <v>0</v>
      </c>
      <c r="G24" s="16">
        <f t="shared" ref="G24:G69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39</v>
      </c>
      <c r="E25" s="16">
        <v>1</v>
      </c>
      <c r="F25" s="30">
        <v>0</v>
      </c>
      <c r="G25" s="16">
        <f t="shared" si="0"/>
        <v>0</v>
      </c>
      <c r="H25" s="29" t="s">
        <v>36</v>
      </c>
      <c r="J25">
        <v>331</v>
      </c>
      <c r="K25"/>
    </row>
    <row r="26" spans="1:11" ht="150" customHeight="1" x14ac:dyDescent="0.25">
      <c r="A26" s="13">
        <v>3</v>
      </c>
      <c r="B26" s="14" t="s">
        <v>40</v>
      </c>
      <c r="C26" s="28" t="s">
        <v>41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42</v>
      </c>
      <c r="J26">
        <v>30</v>
      </c>
      <c r="K26"/>
    </row>
    <row r="27" spans="1:11" ht="30" customHeight="1" x14ac:dyDescent="0.25">
      <c r="A27" s="13">
        <v>4</v>
      </c>
      <c r="B27" s="14" t="s">
        <v>43</v>
      </c>
      <c r="C27" s="28" t="s">
        <v>44</v>
      </c>
      <c r="D27" s="15" t="s">
        <v>35</v>
      </c>
      <c r="E27" s="16">
        <v>1</v>
      </c>
      <c r="F27" s="30">
        <v>0</v>
      </c>
      <c r="G27" s="16">
        <f t="shared" si="0"/>
        <v>0</v>
      </c>
      <c r="H27" s="29" t="s">
        <v>45</v>
      </c>
      <c r="J27">
        <v>49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0">
        <v>0</v>
      </c>
      <c r="G28" s="16">
        <f t="shared" si="0"/>
        <v>0</v>
      </c>
      <c r="H28" s="29" t="s">
        <v>48</v>
      </c>
      <c r="J28">
        <v>74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0">
        <v>0</v>
      </c>
      <c r="G29" s="16">
        <f t="shared" si="0"/>
        <v>0</v>
      </c>
      <c r="H29" s="29" t="s">
        <v>51</v>
      </c>
      <c r="J29">
        <v>75</v>
      </c>
      <c r="K29"/>
    </row>
    <row r="30" spans="1:11" ht="45" customHeight="1" x14ac:dyDescent="0.25">
      <c r="A30" s="13">
        <v>7</v>
      </c>
      <c r="B30" s="14" t="s">
        <v>52</v>
      </c>
      <c r="C30" s="28" t="s">
        <v>53</v>
      </c>
      <c r="D30" s="15" t="s">
        <v>35</v>
      </c>
      <c r="E30" s="16">
        <v>1</v>
      </c>
      <c r="F30" s="30">
        <v>0</v>
      </c>
      <c r="G30" s="16">
        <f t="shared" si="0"/>
        <v>0</v>
      </c>
      <c r="H30" s="29"/>
      <c r="J30">
        <v>82</v>
      </c>
      <c r="K30"/>
    </row>
    <row r="31" spans="1:11" ht="6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1</v>
      </c>
      <c r="F31" s="30">
        <v>0</v>
      </c>
      <c r="G31" s="16">
        <f t="shared" si="0"/>
        <v>0</v>
      </c>
      <c r="H31" s="29" t="s">
        <v>56</v>
      </c>
      <c r="J31">
        <v>93</v>
      </c>
      <c r="K31"/>
    </row>
    <row r="32" spans="1:11" ht="75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0">
        <v>0</v>
      </c>
      <c r="G32" s="16">
        <f t="shared" si="0"/>
        <v>0</v>
      </c>
      <c r="H32" s="29" t="s">
        <v>59</v>
      </c>
      <c r="J32">
        <v>95</v>
      </c>
      <c r="K32"/>
    </row>
    <row r="33" spans="1:11" ht="6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1</v>
      </c>
      <c r="F33" s="30">
        <v>0</v>
      </c>
      <c r="G33" s="16">
        <f t="shared" si="0"/>
        <v>0</v>
      </c>
      <c r="H33" s="29" t="s">
        <v>62</v>
      </c>
      <c r="J33">
        <v>101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2</v>
      </c>
      <c r="F34" s="30">
        <v>0</v>
      </c>
      <c r="G34" s="16">
        <f t="shared" si="0"/>
        <v>0</v>
      </c>
      <c r="H34" s="29" t="s">
        <v>65</v>
      </c>
      <c r="J34">
        <v>108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0">
        <v>0</v>
      </c>
      <c r="G35" s="16">
        <f t="shared" si="0"/>
        <v>0</v>
      </c>
      <c r="H35" s="29" t="s">
        <v>68</v>
      </c>
      <c r="J35">
        <v>110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3</v>
      </c>
      <c r="F36" s="30">
        <v>0</v>
      </c>
      <c r="G36" s="16">
        <f t="shared" si="0"/>
        <v>0</v>
      </c>
      <c r="H36" s="29" t="s">
        <v>71</v>
      </c>
      <c r="J36">
        <v>123</v>
      </c>
      <c r="K36"/>
    </row>
    <row r="37" spans="1:11" ht="6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4</v>
      </c>
      <c r="F37" s="30">
        <v>0</v>
      </c>
      <c r="G37" s="16">
        <f t="shared" si="0"/>
        <v>0</v>
      </c>
      <c r="H37" s="29" t="s">
        <v>74</v>
      </c>
      <c r="J37">
        <v>124</v>
      </c>
      <c r="K37"/>
    </row>
    <row r="38" spans="1:11" ht="45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2</v>
      </c>
      <c r="F38" s="30">
        <v>0</v>
      </c>
      <c r="G38" s="16">
        <f t="shared" si="0"/>
        <v>0</v>
      </c>
      <c r="H38" s="29" t="s">
        <v>77</v>
      </c>
      <c r="J38">
        <v>125</v>
      </c>
      <c r="K38"/>
    </row>
    <row r="39" spans="1:11" ht="45" customHeight="1" x14ac:dyDescent="0.25">
      <c r="A39" s="13">
        <v>16</v>
      </c>
      <c r="B39" s="14" t="s">
        <v>78</v>
      </c>
      <c r="C39" s="28" t="s">
        <v>79</v>
      </c>
      <c r="D39" s="15" t="s">
        <v>35</v>
      </c>
      <c r="E39" s="16">
        <v>1</v>
      </c>
      <c r="F39" s="30">
        <v>0</v>
      </c>
      <c r="G39" s="16">
        <f t="shared" si="0"/>
        <v>0</v>
      </c>
      <c r="H39" s="29"/>
      <c r="J39">
        <v>127</v>
      </c>
      <c r="K39"/>
    </row>
    <row r="40" spans="1:11" ht="45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0">
        <v>0</v>
      </c>
      <c r="G40" s="16">
        <f t="shared" si="0"/>
        <v>0</v>
      </c>
      <c r="H40" s="29" t="s">
        <v>82</v>
      </c>
      <c r="J40">
        <v>130</v>
      </c>
      <c r="K40"/>
    </row>
    <row r="41" spans="1:11" ht="60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0">
        <v>0</v>
      </c>
      <c r="G41" s="16">
        <f t="shared" si="0"/>
        <v>0</v>
      </c>
      <c r="H41" s="29" t="s">
        <v>85</v>
      </c>
      <c r="J41">
        <v>296</v>
      </c>
      <c r="K41"/>
    </row>
    <row r="42" spans="1:11" ht="75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0">
        <v>0</v>
      </c>
      <c r="G42" s="16">
        <f t="shared" si="0"/>
        <v>0</v>
      </c>
      <c r="H42" s="29" t="s">
        <v>88</v>
      </c>
      <c r="J42">
        <v>299</v>
      </c>
      <c r="K42"/>
    </row>
    <row r="43" spans="1:11" ht="30" customHeight="1" x14ac:dyDescent="0.25">
      <c r="A43" s="13">
        <v>20</v>
      </c>
      <c r="B43" s="14" t="s">
        <v>89</v>
      </c>
      <c r="C43" s="28" t="s">
        <v>90</v>
      </c>
      <c r="D43" s="15" t="s">
        <v>91</v>
      </c>
      <c r="E43" s="16">
        <v>33</v>
      </c>
      <c r="F43" s="30">
        <v>0</v>
      </c>
      <c r="G43" s="16">
        <f t="shared" si="0"/>
        <v>0</v>
      </c>
      <c r="H43" s="29" t="s">
        <v>92</v>
      </c>
      <c r="J43">
        <v>148</v>
      </c>
      <c r="K43"/>
    </row>
    <row r="44" spans="1:11" ht="30" customHeight="1" x14ac:dyDescent="0.25">
      <c r="A44" s="13">
        <v>21</v>
      </c>
      <c r="B44" s="14" t="s">
        <v>93</v>
      </c>
      <c r="C44" s="28" t="s">
        <v>94</v>
      </c>
      <c r="D44" s="15" t="s">
        <v>91</v>
      </c>
      <c r="E44" s="16">
        <v>33</v>
      </c>
      <c r="F44" s="30">
        <v>0</v>
      </c>
      <c r="G44" s="16">
        <f t="shared" si="0"/>
        <v>0</v>
      </c>
      <c r="H44" s="29" t="s">
        <v>95</v>
      </c>
      <c r="J44">
        <v>149</v>
      </c>
      <c r="K44"/>
    </row>
    <row r="45" spans="1:11" ht="75" customHeight="1" x14ac:dyDescent="0.25">
      <c r="A45" s="13">
        <v>22</v>
      </c>
      <c r="B45" s="14" t="s">
        <v>96</v>
      </c>
      <c r="C45" s="28" t="s">
        <v>97</v>
      </c>
      <c r="D45" s="15" t="s">
        <v>91</v>
      </c>
      <c r="E45" s="16">
        <v>33</v>
      </c>
      <c r="F45" s="30">
        <v>0</v>
      </c>
      <c r="G45" s="16">
        <f t="shared" si="0"/>
        <v>0</v>
      </c>
      <c r="H45" s="29" t="s">
        <v>98</v>
      </c>
      <c r="J45">
        <v>151</v>
      </c>
      <c r="K45"/>
    </row>
    <row r="46" spans="1:11" ht="30" customHeight="1" x14ac:dyDescent="0.25">
      <c r="A46" s="13">
        <v>23</v>
      </c>
      <c r="B46" s="14" t="s">
        <v>99</v>
      </c>
      <c r="C46" s="28" t="s">
        <v>100</v>
      </c>
      <c r="D46" s="15" t="s">
        <v>101</v>
      </c>
      <c r="E46" s="16">
        <v>36</v>
      </c>
      <c r="F46" s="30">
        <v>0</v>
      </c>
      <c r="G46" s="16">
        <f t="shared" si="0"/>
        <v>0</v>
      </c>
      <c r="H46" s="29" t="s">
        <v>102</v>
      </c>
      <c r="J46">
        <v>152</v>
      </c>
      <c r="K46"/>
    </row>
    <row r="47" spans="1:11" ht="75" customHeight="1" x14ac:dyDescent="0.25">
      <c r="A47" s="13">
        <v>24</v>
      </c>
      <c r="B47" s="14" t="s">
        <v>103</v>
      </c>
      <c r="C47" s="28" t="s">
        <v>104</v>
      </c>
      <c r="D47" s="15" t="s">
        <v>91</v>
      </c>
      <c r="E47" s="16">
        <v>118</v>
      </c>
      <c r="F47" s="30">
        <v>0</v>
      </c>
      <c r="G47" s="16">
        <f t="shared" si="0"/>
        <v>0</v>
      </c>
      <c r="H47" s="29" t="s">
        <v>105</v>
      </c>
      <c r="J47">
        <v>162</v>
      </c>
      <c r="K47"/>
    </row>
    <row r="48" spans="1:11" ht="30" customHeight="1" x14ac:dyDescent="0.25">
      <c r="A48" s="13">
        <v>25</v>
      </c>
      <c r="B48" s="14" t="s">
        <v>106</v>
      </c>
      <c r="C48" s="28" t="s">
        <v>107</v>
      </c>
      <c r="D48" s="15" t="s">
        <v>91</v>
      </c>
      <c r="E48" s="16">
        <v>118</v>
      </c>
      <c r="F48" s="30">
        <v>0</v>
      </c>
      <c r="G48" s="16">
        <f t="shared" si="0"/>
        <v>0</v>
      </c>
      <c r="H48" s="29" t="s">
        <v>105</v>
      </c>
      <c r="J48">
        <v>166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110</v>
      </c>
      <c r="E49" s="16">
        <v>1</v>
      </c>
      <c r="F49" s="30">
        <v>0</v>
      </c>
      <c r="G49" s="16">
        <f t="shared" si="0"/>
        <v>0</v>
      </c>
      <c r="H49" s="29" t="s">
        <v>111</v>
      </c>
      <c r="J49">
        <v>169</v>
      </c>
      <c r="K49"/>
    </row>
    <row r="50" spans="1:11" ht="45" customHeight="1" x14ac:dyDescent="0.25">
      <c r="A50" s="13">
        <v>27</v>
      </c>
      <c r="B50" s="14" t="s">
        <v>112</v>
      </c>
      <c r="C50" s="28" t="s">
        <v>113</v>
      </c>
      <c r="D50" s="15" t="s">
        <v>91</v>
      </c>
      <c r="E50" s="16">
        <v>5.5</v>
      </c>
      <c r="F50" s="30">
        <v>0</v>
      </c>
      <c r="G50" s="16">
        <f t="shared" si="0"/>
        <v>0</v>
      </c>
      <c r="H50" s="29" t="s">
        <v>114</v>
      </c>
      <c r="J50">
        <v>175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91</v>
      </c>
      <c r="E51" s="16">
        <v>13</v>
      </c>
      <c r="F51" s="30">
        <v>0</v>
      </c>
      <c r="G51" s="16">
        <f t="shared" si="0"/>
        <v>0</v>
      </c>
      <c r="H51" s="29" t="s">
        <v>117</v>
      </c>
      <c r="J51">
        <v>176</v>
      </c>
      <c r="K51"/>
    </row>
    <row r="52" spans="1:11" ht="120" customHeight="1" x14ac:dyDescent="0.25">
      <c r="A52" s="13">
        <v>29</v>
      </c>
      <c r="B52" s="14" t="s">
        <v>118</v>
      </c>
      <c r="C52" s="28" t="s">
        <v>119</v>
      </c>
      <c r="D52" s="15" t="s">
        <v>91</v>
      </c>
      <c r="E52" s="16">
        <v>13</v>
      </c>
      <c r="F52" s="30">
        <v>0</v>
      </c>
      <c r="G52" s="16">
        <f t="shared" si="0"/>
        <v>0</v>
      </c>
      <c r="H52" s="29" t="s">
        <v>120</v>
      </c>
      <c r="J52">
        <v>177</v>
      </c>
      <c r="K52"/>
    </row>
    <row r="53" spans="1:11" ht="60" customHeight="1" x14ac:dyDescent="0.25">
      <c r="A53" s="13">
        <v>30</v>
      </c>
      <c r="B53" s="14" t="s">
        <v>121</v>
      </c>
      <c r="C53" s="28" t="s">
        <v>122</v>
      </c>
      <c r="D53" s="15" t="s">
        <v>91</v>
      </c>
      <c r="E53" s="16">
        <v>3</v>
      </c>
      <c r="F53" s="30">
        <v>0</v>
      </c>
      <c r="G53" s="16">
        <f t="shared" si="0"/>
        <v>0</v>
      </c>
      <c r="H53" s="29" t="s">
        <v>123</v>
      </c>
      <c r="J53">
        <v>179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91</v>
      </c>
      <c r="E54" s="16">
        <v>3</v>
      </c>
      <c r="F54" s="30">
        <v>0</v>
      </c>
      <c r="G54" s="16">
        <f t="shared" si="0"/>
        <v>0</v>
      </c>
      <c r="H54" s="29" t="s">
        <v>126</v>
      </c>
      <c r="J54">
        <v>182</v>
      </c>
      <c r="K54"/>
    </row>
    <row r="55" spans="1:11" ht="45" customHeight="1" x14ac:dyDescent="0.25">
      <c r="A55" s="13">
        <v>32</v>
      </c>
      <c r="B55" s="14" t="s">
        <v>127</v>
      </c>
      <c r="C55" s="28" t="s">
        <v>128</v>
      </c>
      <c r="D55" s="15" t="s">
        <v>91</v>
      </c>
      <c r="E55" s="16">
        <v>2</v>
      </c>
      <c r="F55" s="30">
        <v>0</v>
      </c>
      <c r="G55" s="16">
        <f t="shared" si="0"/>
        <v>0</v>
      </c>
      <c r="H55" s="29" t="s">
        <v>129</v>
      </c>
      <c r="J55">
        <v>186</v>
      </c>
      <c r="K55"/>
    </row>
    <row r="56" spans="1:11" ht="60" customHeight="1" x14ac:dyDescent="0.25">
      <c r="A56" s="13">
        <v>33</v>
      </c>
      <c r="B56" s="14" t="s">
        <v>130</v>
      </c>
      <c r="C56" s="28" t="s">
        <v>131</v>
      </c>
      <c r="D56" s="15" t="s">
        <v>35</v>
      </c>
      <c r="E56" s="16">
        <v>3</v>
      </c>
      <c r="F56" s="30">
        <v>0</v>
      </c>
      <c r="G56" s="16">
        <f t="shared" si="0"/>
        <v>0</v>
      </c>
      <c r="H56" s="29" t="s">
        <v>132</v>
      </c>
      <c r="J56">
        <v>204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110</v>
      </c>
      <c r="E57" s="16">
        <v>1</v>
      </c>
      <c r="F57" s="30">
        <v>0</v>
      </c>
      <c r="G57" s="16">
        <f t="shared" si="0"/>
        <v>0</v>
      </c>
      <c r="H57" s="29" t="s">
        <v>135</v>
      </c>
      <c r="J57">
        <v>205</v>
      </c>
      <c r="K57"/>
    </row>
    <row r="58" spans="1:11" ht="30" customHeight="1" x14ac:dyDescent="0.25">
      <c r="A58" s="13">
        <v>35</v>
      </c>
      <c r="B58" s="14" t="s">
        <v>136</v>
      </c>
      <c r="C58" s="28" t="s">
        <v>137</v>
      </c>
      <c r="D58" s="15" t="s">
        <v>35</v>
      </c>
      <c r="E58" s="16">
        <v>2</v>
      </c>
      <c r="F58" s="30">
        <v>0</v>
      </c>
      <c r="G58" s="16">
        <f t="shared" si="0"/>
        <v>0</v>
      </c>
      <c r="H58" s="29" t="s">
        <v>138</v>
      </c>
      <c r="J58">
        <v>207</v>
      </c>
      <c r="K58"/>
    </row>
    <row r="59" spans="1:11" ht="60" customHeight="1" x14ac:dyDescent="0.25">
      <c r="A59" s="13">
        <v>36</v>
      </c>
      <c r="B59" s="14" t="s">
        <v>139</v>
      </c>
      <c r="C59" s="28" t="s">
        <v>140</v>
      </c>
      <c r="D59" s="15" t="s">
        <v>35</v>
      </c>
      <c r="E59" s="16">
        <v>2</v>
      </c>
      <c r="F59" s="30">
        <v>0</v>
      </c>
      <c r="G59" s="16">
        <f t="shared" si="0"/>
        <v>0</v>
      </c>
      <c r="H59" s="29" t="s">
        <v>141</v>
      </c>
      <c r="J59">
        <v>209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91</v>
      </c>
      <c r="E60" s="16">
        <v>0.5</v>
      </c>
      <c r="F60" s="30">
        <v>0</v>
      </c>
      <c r="G60" s="16">
        <f t="shared" si="0"/>
        <v>0</v>
      </c>
      <c r="H60" s="29" t="s">
        <v>144</v>
      </c>
      <c r="J60">
        <v>389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110</v>
      </c>
      <c r="E61" s="16">
        <v>1</v>
      </c>
      <c r="F61" s="30">
        <v>0</v>
      </c>
      <c r="G61" s="16">
        <f t="shared" si="0"/>
        <v>0</v>
      </c>
      <c r="H61" s="29" t="s">
        <v>147</v>
      </c>
      <c r="J61">
        <v>224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110</v>
      </c>
      <c r="E62" s="16">
        <v>1</v>
      </c>
      <c r="F62" s="30">
        <v>0</v>
      </c>
      <c r="G62" s="16">
        <f t="shared" si="0"/>
        <v>0</v>
      </c>
      <c r="H62" s="29" t="s">
        <v>147</v>
      </c>
      <c r="J62">
        <v>225</v>
      </c>
      <c r="K62"/>
    </row>
    <row r="63" spans="1:11" ht="30" customHeight="1" x14ac:dyDescent="0.25">
      <c r="A63" s="13">
        <v>40</v>
      </c>
      <c r="B63" s="14" t="s">
        <v>150</v>
      </c>
      <c r="C63" s="28" t="s">
        <v>151</v>
      </c>
      <c r="D63" s="15" t="s">
        <v>35</v>
      </c>
      <c r="E63" s="16">
        <v>1</v>
      </c>
      <c r="F63" s="30">
        <v>0</v>
      </c>
      <c r="G63" s="16">
        <f t="shared" si="0"/>
        <v>0</v>
      </c>
      <c r="H63" s="29" t="s">
        <v>147</v>
      </c>
      <c r="J63">
        <v>349</v>
      </c>
      <c r="K63"/>
    </row>
    <row r="64" spans="1:11" ht="45" customHeight="1" x14ac:dyDescent="0.25">
      <c r="A64" s="13">
        <v>41</v>
      </c>
      <c r="B64" s="14" t="s">
        <v>152</v>
      </c>
      <c r="C64" s="28" t="s">
        <v>153</v>
      </c>
      <c r="D64" s="15" t="s">
        <v>35</v>
      </c>
      <c r="E64" s="16">
        <v>2</v>
      </c>
      <c r="F64" s="30">
        <v>0</v>
      </c>
      <c r="G64" s="16">
        <f t="shared" si="0"/>
        <v>0</v>
      </c>
      <c r="H64" s="29" t="s">
        <v>154</v>
      </c>
      <c r="J64">
        <v>237</v>
      </c>
      <c r="K64"/>
    </row>
    <row r="65" spans="1:11" ht="45" customHeight="1" x14ac:dyDescent="0.25">
      <c r="A65" s="13">
        <v>42</v>
      </c>
      <c r="B65" s="14" t="s">
        <v>155</v>
      </c>
      <c r="C65" s="28" t="s">
        <v>156</v>
      </c>
      <c r="D65" s="15" t="s">
        <v>35</v>
      </c>
      <c r="E65" s="16">
        <v>1</v>
      </c>
      <c r="F65" s="30">
        <v>0</v>
      </c>
      <c r="G65" s="16">
        <f t="shared" si="0"/>
        <v>0</v>
      </c>
      <c r="H65" s="29" t="s">
        <v>157</v>
      </c>
      <c r="J65">
        <v>252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0">
        <v>0</v>
      </c>
      <c r="G66" s="16">
        <f t="shared" si="0"/>
        <v>0</v>
      </c>
      <c r="H66" s="29" t="s">
        <v>160</v>
      </c>
      <c r="J66">
        <v>253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110</v>
      </c>
      <c r="E67" s="16">
        <v>1</v>
      </c>
      <c r="F67" s="30">
        <v>0</v>
      </c>
      <c r="G67" s="16">
        <f t="shared" si="0"/>
        <v>0</v>
      </c>
      <c r="H67" s="29" t="s">
        <v>163</v>
      </c>
      <c r="J67">
        <v>303</v>
      </c>
      <c r="K67"/>
    </row>
    <row r="68" spans="1:11" ht="75" customHeight="1" x14ac:dyDescent="0.25">
      <c r="A68" s="13">
        <v>45</v>
      </c>
      <c r="B68" s="14" t="s">
        <v>164</v>
      </c>
      <c r="C68" s="28" t="s">
        <v>165</v>
      </c>
      <c r="D68" s="15" t="s">
        <v>110</v>
      </c>
      <c r="E68" s="16">
        <v>1</v>
      </c>
      <c r="F68" s="30">
        <v>0</v>
      </c>
      <c r="G68" s="16">
        <f t="shared" si="0"/>
        <v>0</v>
      </c>
      <c r="H68" s="29" t="s">
        <v>166</v>
      </c>
      <c r="J68">
        <v>514</v>
      </c>
      <c r="K68"/>
    </row>
    <row r="69" spans="1:11" ht="60" customHeight="1" x14ac:dyDescent="0.25">
      <c r="A69" s="13">
        <v>46</v>
      </c>
      <c r="B69" s="14" t="s">
        <v>167</v>
      </c>
      <c r="C69" s="28" t="s">
        <v>168</v>
      </c>
      <c r="D69" s="15" t="s">
        <v>20</v>
      </c>
      <c r="E69" s="16">
        <v>1</v>
      </c>
      <c r="F69" s="30">
        <v>0</v>
      </c>
      <c r="G69" s="16">
        <f t="shared" si="0"/>
        <v>0</v>
      </c>
      <c r="H69" s="29" t="s">
        <v>169</v>
      </c>
      <c r="J69">
        <v>306</v>
      </c>
      <c r="K69"/>
    </row>
    <row r="70" spans="1:11" ht="27" customHeight="1" x14ac:dyDescent="0.25">
      <c r="A70" s="76" t="s">
        <v>170</v>
      </c>
      <c r="B70" s="77"/>
      <c r="C70" s="77"/>
      <c r="D70" s="77"/>
      <c r="E70" s="77"/>
      <c r="F70" s="77"/>
      <c r="G70" s="27">
        <f>ROUND(0, 2)</f>
        <v>0</v>
      </c>
      <c r="H70" s="23"/>
      <c r="K70"/>
    </row>
    <row r="71" spans="1:11" ht="27" customHeight="1" x14ac:dyDescent="0.25">
      <c r="A71" s="98" t="s">
        <v>171</v>
      </c>
      <c r="B71" s="99"/>
      <c r="C71" s="99"/>
      <c r="D71" s="99"/>
      <c r="E71" s="99"/>
      <c r="F71" s="99"/>
      <c r="G71" s="12">
        <f>ROUND(0+G24+G25+G26+G27+G28+G29+G30+G31+G32+G33+G34+G35+G36+G37+G38+G39+G40+G41+G42+G43+G44+G45+G46+G47+G48+G49+G50+G51+G52+G53+G54+G55+G56+G57+G58+G59+G60+G61+G62+G63+G64+G65+G66+G67+G68+G69, 2)</f>
        <v>0</v>
      </c>
      <c r="K71"/>
    </row>
    <row r="72" spans="1:11" ht="27" customHeight="1" x14ac:dyDescent="0.25">
      <c r="A72" s="98" t="s">
        <v>172</v>
      </c>
      <c r="B72" s="99"/>
      <c r="C72" s="99"/>
      <c r="D72" s="99"/>
      <c r="E72" s="99"/>
      <c r="F72" s="99"/>
      <c r="G72" s="12">
        <f>G70+G71</f>
        <v>0</v>
      </c>
      <c r="K72"/>
    </row>
    <row r="73" spans="1:11" ht="27" customHeight="1" x14ac:dyDescent="0.25">
      <c r="A73" s="97" t="s">
        <v>173</v>
      </c>
      <c r="B73" s="97"/>
      <c r="C73" s="97"/>
      <c r="D73" s="97"/>
      <c r="E73" s="97"/>
      <c r="F73" s="97"/>
      <c r="G73" s="97"/>
      <c r="H73" s="97"/>
      <c r="K73"/>
    </row>
    <row r="74" spans="1:11" ht="27" customHeight="1" x14ac:dyDescent="0.25">
      <c r="A74" s="96" t="s">
        <v>174</v>
      </c>
      <c r="B74" s="96"/>
      <c r="C74" s="96"/>
      <c r="D74" s="96"/>
      <c r="E74" s="96"/>
      <c r="F74" s="96"/>
      <c r="G74" s="96"/>
      <c r="H74" s="96"/>
      <c r="K74"/>
    </row>
    <row r="75" spans="1:11" ht="15.75" customHeight="1" x14ac:dyDescent="0.25">
      <c r="A75" s="24"/>
      <c r="B75" s="74" t="s">
        <v>175</v>
      </c>
      <c r="C75" s="74"/>
      <c r="D75" s="74"/>
      <c r="E75" s="74"/>
      <c r="F75" s="75"/>
      <c r="K75"/>
    </row>
    <row r="76" spans="1:11" ht="45" customHeight="1" x14ac:dyDescent="0.25">
      <c r="A76" s="25" t="s">
        <v>176</v>
      </c>
      <c r="B76" s="31" t="s">
        <v>177</v>
      </c>
      <c r="C76" s="31"/>
      <c r="D76" s="31"/>
      <c r="E76" s="31"/>
      <c r="F76" s="32"/>
      <c r="K76"/>
    </row>
    <row r="77" spans="1:11" ht="60" customHeight="1" x14ac:dyDescent="0.25">
      <c r="A77" s="25" t="s">
        <v>178</v>
      </c>
      <c r="B77" s="31" t="s">
        <v>179</v>
      </c>
      <c r="C77" s="31"/>
      <c r="D77" s="31"/>
      <c r="E77" s="31"/>
      <c r="F77" s="32"/>
      <c r="K77"/>
    </row>
    <row r="78" spans="1:11" ht="45" customHeight="1" x14ac:dyDescent="0.25">
      <c r="A78" s="25" t="s">
        <v>180</v>
      </c>
      <c r="B78" s="31" t="s">
        <v>181</v>
      </c>
      <c r="C78" s="31"/>
      <c r="D78" s="31"/>
      <c r="E78" s="31"/>
      <c r="F78" s="32"/>
      <c r="K78"/>
    </row>
    <row r="79" spans="1:11" ht="75" customHeight="1" x14ac:dyDescent="0.25">
      <c r="A79" s="25" t="s">
        <v>182</v>
      </c>
      <c r="B79" s="31" t="s">
        <v>183</v>
      </c>
      <c r="C79" s="31"/>
      <c r="D79" s="31"/>
      <c r="E79" s="31"/>
      <c r="F79" s="32"/>
      <c r="K79"/>
    </row>
    <row r="80" spans="1:11" ht="120" customHeight="1" x14ac:dyDescent="0.25">
      <c r="A80" s="25" t="s">
        <v>184</v>
      </c>
      <c r="B80" s="31" t="s">
        <v>185</v>
      </c>
      <c r="C80" s="31"/>
      <c r="D80" s="31"/>
      <c r="E80" s="31"/>
      <c r="F80" s="32"/>
      <c r="K80"/>
    </row>
    <row r="81" spans="1:6" x14ac:dyDescent="0.25">
      <c r="A81" s="3"/>
      <c r="B81" s="26"/>
      <c r="C81" s="26"/>
      <c r="D81" s="26"/>
      <c r="E81" s="26"/>
      <c r="F81" s="26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5:F75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dcterms:created xsi:type="dcterms:W3CDTF">2016-02-28T17:51:02Z</dcterms:created>
  <dcterms:modified xsi:type="dcterms:W3CDTF">2025-03-13T13:28:31Z</dcterms:modified>
  <cp:category/>
</cp:coreProperties>
</file>