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22 ODK TRO\na profil\"/>
    </mc:Choice>
  </mc:AlternateContent>
  <xr:revisionPtr revIDLastSave="0" documentId="13_ncr:1_{E416E1D7-3A61-46AF-BA0F-6FC50C9FB5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nova a úprava trvalkových a 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1" i="1"/>
  <c r="G18" i="1"/>
  <c r="G13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27" i="1"/>
  <c r="G7" i="1"/>
  <c r="G33" i="1"/>
  <c r="G19" i="1" l="1"/>
  <c r="G17" i="1"/>
  <c r="G20" i="1"/>
  <c r="G22" i="1"/>
  <c r="G23" i="1"/>
  <c r="G24" i="1"/>
  <c r="G25" i="1"/>
  <c r="G28" i="1"/>
  <c r="G29" i="1"/>
  <c r="G30" i="1"/>
  <c r="G31" i="1"/>
  <c r="G32" i="1"/>
  <c r="G34" i="1"/>
  <c r="G8" i="1"/>
  <c r="G9" i="1"/>
  <c r="G10" i="1"/>
  <c r="G11" i="1"/>
  <c r="G12" i="1"/>
  <c r="G14" i="1"/>
  <c r="G15" i="1"/>
  <c r="G16" i="1"/>
  <c r="G48" i="1" l="1"/>
  <c r="G49" i="1" l="1"/>
  <c r="G50" i="1" l="1"/>
</calcChain>
</file>

<file path=xl/sharedStrings.xml><?xml version="1.0" encoding="utf-8"?>
<sst xmlns="http://schemas.openxmlformats.org/spreadsheetml/2006/main" count="92" uniqueCount="56">
  <si>
    <t>ZPRACOVANÝ DLE KATALOGU STAVEBNÍCH PRACÍ - ÚRS 823-1 CÚ 2021</t>
  </si>
  <si>
    <t>jedn.</t>
  </si>
  <si>
    <t xml:space="preserve">cena za jedn. </t>
  </si>
  <si>
    <t>počet jednotek</t>
  </si>
  <si>
    <t xml:space="preserve">Celkem </t>
  </si>
  <si>
    <t>ks</t>
  </si>
  <si>
    <t>příplatek k ceně za každých započatých 1000m - 10 km</t>
  </si>
  <si>
    <t>kg</t>
  </si>
  <si>
    <t>DPH 21 %</t>
  </si>
  <si>
    <t>Cena celkem vč. DPH</t>
  </si>
  <si>
    <t>odstranění přerostlého drnu</t>
  </si>
  <si>
    <t>voda</t>
  </si>
  <si>
    <t>soubor</t>
  </si>
  <si>
    <t>POLOŽKOVÝ ROZPOČET  - údržba a revitalizace trvalkových a letničkových záhonů</t>
  </si>
  <si>
    <t>popis pracovní činnosti</t>
  </si>
  <si>
    <t>přihnojení rostlin s rozdělením hnojiva k jednotlivým rostlinám</t>
  </si>
  <si>
    <t>dlouhodobé hnojivo - 6 -ti měsíční 10g/ks</t>
  </si>
  <si>
    <t>odplevelení trvalkových a letničkových záhonů</t>
  </si>
  <si>
    <t>dovoz vody pro zálivku rostlin na vzdálenost do 1000m</t>
  </si>
  <si>
    <t>ošetření záhonu proti savému hmyzu a padlí apod.</t>
  </si>
  <si>
    <t>přesadba redukovaných částí trvalek</t>
  </si>
  <si>
    <t>příprava místa pro dosadbu trvalek, cibulovin v záhonu</t>
  </si>
  <si>
    <t xml:space="preserve">zpracování hydrogelu - promísení s půdou </t>
  </si>
  <si>
    <t>hydorgel</t>
  </si>
  <si>
    <t>drcené kamenivo - tmavé 8 - 16 mm</t>
  </si>
  <si>
    <t>hloubení jamek pro vysazovaní rostlin cibuloviny</t>
  </si>
  <si>
    <t>hloubení jamek pro výsadbu letniček , trvalek, dvouletek</t>
  </si>
  <si>
    <t>výsadba cibulovin</t>
  </si>
  <si>
    <t>výsadba trvalek, letniček, dvouletek</t>
  </si>
  <si>
    <t>cibuloviny nízké - crocus, muscari, scilla atd.</t>
  </si>
  <si>
    <t>cibuloviny střední - narcissus, tulipa, leucojum</t>
  </si>
  <si>
    <t>cibuloviny vysoké- allium, fritillaria</t>
  </si>
  <si>
    <t>letničky nízké půdopokryvné - aksamitník, híjnička, begonie</t>
  </si>
  <si>
    <t>letničky střední - petunie, pelargonie</t>
  </si>
  <si>
    <t>dvouletky - macešky velkokvěté</t>
  </si>
  <si>
    <t>trvalky půdopokryvné - sedum, thymus, vinca atd.</t>
  </si>
  <si>
    <t>trvalky výška do 40 cm - geranium, lavandula, veronica, heleborus atd.</t>
  </si>
  <si>
    <t>trvalky výška do 60 cm - achilea, careopsis, echinacea, nepeta, salvia atd.</t>
  </si>
  <si>
    <t>trvalky do výšky 80 cm - gaura, liatris, rudbeckia, penisetum atd.</t>
  </si>
  <si>
    <t>vypletí trvalkových a letničkových záhonů</t>
  </si>
  <si>
    <t>odklizení plevele z odplevelených záhonů pomocí koleček</t>
  </si>
  <si>
    <t>Cena celkem bez DPH</t>
  </si>
  <si>
    <t>odstranění odkvetlých a odumřelých částí trvalek, cibulovin a letniček</t>
  </si>
  <si>
    <t>odklizení plevele z vypletých záhonů pomocí koleček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</si>
  <si>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</si>
  <si>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3</t>
    </r>
  </si>
  <si>
    <r>
      <t>odstranění poškozených ocelových sloupků 0,8 - 1m výšky vč. odstranění betonové patky o obj. 0,15 - 0,2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>, odvozu a uložení na skládce</t>
    </r>
  </si>
  <si>
    <r>
      <t>odstranění poškozených dřevěných sloupků 0,8 - 1m výšky vč. odstranění betonové patky o obj. 0,15 - 0,2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>, odvozu a uložení na skládce</t>
    </r>
  </si>
  <si>
    <t>kontrola zdravotního stavu rostlin, kontrola záhonů, aktualizace plánu péče, návrh zásahů</t>
  </si>
  <si>
    <t>jarní řez a čištění trvalkových  záhonů</t>
  </si>
  <si>
    <r>
      <t>zalití rostlin vodou plochy záhonů přes 20 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- 20l/m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</t>
    </r>
  </si>
  <si>
    <t>redukce přerostlých trvalek vč. vyjmutí redukovaných částí</t>
  </si>
  <si>
    <t>mulčování záhonu kačírkem nebo drceným kamenivem v tl. 50 mm</t>
  </si>
  <si>
    <t>založení záhonů vč. přípravy půdy, doplnění strukturálního substrátu s obsahem 5% biouhlu, v tl. 0,15 m, homogenizace zemin, a odvozu a uložení vzniklého odpadu</t>
  </si>
  <si>
    <r>
      <t>dodávka a montáž kovových sloupků pozinkovaných s krytem, tl. 9 - 10 cm, výšky 80 - 100 cm, kotvených do betonu cca 2 - 3 m vzdálenost, patka o objemu 0,15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vč. materiálu, dopravy</t>
    </r>
  </si>
  <si>
    <t>trvalky nad 80 cm - delphinium, helenium, paeonia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</si>
</sst>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8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wrapText="1"/>
    </xf>
    <xf numFmtId="0" fontId="4" fillId="0" borderId="0" xfId="0" applyFont="1" applyAlignment="1">
      <alignment horizontal="centerContinuous" wrapText="1"/>
    </xf>
    <xf numFmtId="0" fontId="4" fillId="0" borderId="0" xfId="0" applyFont="1" applyAlignment="1">
      <alignment horizontal="centerContinuous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wrapText="1"/>
    </xf>
    <xf numFmtId="0" fontId="4" fillId="0" borderId="9" xfId="0" applyFont="1" applyBorder="1"/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/>
    <xf numFmtId="0" fontId="7" fillId="0" borderId="13" xfId="0" applyFont="1" applyBorder="1"/>
    <xf numFmtId="0" fontId="7" fillId="0" borderId="14" xfId="0" applyFont="1" applyBorder="1" applyAlignment="1">
      <alignment wrapText="1"/>
    </xf>
    <xf numFmtId="0" fontId="4" fillId="0" borderId="14" xfId="0" applyFont="1" applyBorder="1"/>
    <xf numFmtId="164" fontId="4" fillId="0" borderId="0" xfId="0" applyNumberFormat="1" applyFont="1"/>
    <xf numFmtId="0" fontId="4" fillId="0" borderId="16" xfId="0" applyFont="1" applyBorder="1"/>
    <xf numFmtId="0" fontId="7" fillId="0" borderId="6" xfId="0" applyFont="1" applyBorder="1"/>
    <xf numFmtId="0" fontId="7" fillId="0" borderId="7" xfId="0" applyFont="1" applyBorder="1" applyAlignment="1">
      <alignment wrapText="1"/>
    </xf>
    <xf numFmtId="0" fontId="4" fillId="0" borderId="17" xfId="0" applyFont="1" applyBorder="1"/>
    <xf numFmtId="0" fontId="7" fillId="0" borderId="10" xfId="0" applyFont="1" applyBorder="1"/>
    <xf numFmtId="0" fontId="7" fillId="0" borderId="11" xfId="0" applyFont="1" applyBorder="1" applyAlignment="1">
      <alignment wrapText="1"/>
    </xf>
    <xf numFmtId="0" fontId="4" fillId="0" borderId="11" xfId="0" applyFont="1" applyBorder="1"/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7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20" xfId="0" applyFont="1" applyBorder="1" applyProtection="1">
      <protection locked="0"/>
    </xf>
    <xf numFmtId="164" fontId="4" fillId="0" borderId="8" xfId="0" applyNumberFormat="1" applyFont="1" applyBorder="1" applyProtection="1">
      <protection locked="0"/>
    </xf>
    <xf numFmtId="164" fontId="4" fillId="0" borderId="5" xfId="0" applyNumberFormat="1" applyFont="1" applyBorder="1" applyProtection="1">
      <protection locked="0"/>
    </xf>
    <xf numFmtId="164" fontId="4" fillId="0" borderId="19" xfId="0" applyNumberFormat="1" applyFont="1" applyBorder="1" applyProtection="1">
      <protection locked="0"/>
    </xf>
    <xf numFmtId="164" fontId="2" fillId="0" borderId="15" xfId="0" applyNumberFormat="1" applyFont="1" applyBorder="1" applyProtection="1">
      <protection locked="0"/>
    </xf>
    <xf numFmtId="164" fontId="2" fillId="0" borderId="18" xfId="0" applyNumberFormat="1" applyFont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topLeftCell="A32" workbookViewId="0">
      <selection activeCell="E7" sqref="E7:E47"/>
    </sheetView>
  </sheetViews>
  <sheetFormatPr defaultRowHeight="15" x14ac:dyDescent="0.25"/>
  <cols>
    <col min="2" max="2" width="7.85546875" customWidth="1"/>
    <col min="3" max="3" width="68.140625" customWidth="1"/>
    <col min="4" max="4" width="7.140625" bestFit="1" customWidth="1"/>
    <col min="5" max="5" width="12.7109375" customWidth="1"/>
    <col min="6" max="6" width="12" customWidth="1"/>
    <col min="7" max="7" width="18.42578125" customWidth="1"/>
    <col min="8" max="9" width="12.42578125" bestFit="1" customWidth="1"/>
  </cols>
  <sheetData>
    <row r="1" spans="1:7" ht="31.5" customHeight="1" x14ac:dyDescent="0.35">
      <c r="B1" s="35" t="s">
        <v>13</v>
      </c>
      <c r="C1" s="35"/>
      <c r="D1" s="35"/>
      <c r="E1" s="35"/>
      <c r="F1" s="35"/>
      <c r="G1" s="35"/>
    </row>
    <row r="2" spans="1:7" ht="6.75" customHeight="1" x14ac:dyDescent="0.35">
      <c r="A2" s="36"/>
      <c r="B2" s="36"/>
      <c r="C2" s="36"/>
      <c r="D2" s="36"/>
      <c r="E2" s="36"/>
      <c r="F2" s="36"/>
      <c r="G2" s="36"/>
    </row>
    <row r="3" spans="1:7" ht="15.75" x14ac:dyDescent="0.25">
      <c r="B3" s="1" t="s">
        <v>0</v>
      </c>
      <c r="C3" s="3"/>
      <c r="D3" s="4"/>
      <c r="E3" s="4"/>
      <c r="F3" s="4"/>
      <c r="G3" s="4"/>
    </row>
    <row r="4" spans="1:7" ht="15.75" thickBot="1" x14ac:dyDescent="0.3">
      <c r="C4" s="2"/>
    </row>
    <row r="5" spans="1:7" s="7" customFormat="1" ht="45" customHeight="1" thickBot="1" x14ac:dyDescent="0.3">
      <c r="A5" s="5"/>
      <c r="B5" s="6"/>
      <c r="C5" s="31" t="s">
        <v>14</v>
      </c>
      <c r="D5" s="32" t="s">
        <v>1</v>
      </c>
      <c r="E5" s="33" t="s">
        <v>2</v>
      </c>
      <c r="F5" s="33" t="s">
        <v>3</v>
      </c>
      <c r="G5" s="34" t="s">
        <v>4</v>
      </c>
    </row>
    <row r="6" spans="1:7" s="7" customFormat="1" ht="15.75" x14ac:dyDescent="0.25">
      <c r="A6" s="37"/>
      <c r="B6" s="38"/>
      <c r="C6" s="38"/>
      <c r="D6" s="38"/>
      <c r="E6" s="38"/>
      <c r="F6" s="38"/>
      <c r="G6" s="39"/>
    </row>
    <row r="7" spans="1:7" s="7" customFormat="1" ht="18" x14ac:dyDescent="0.25">
      <c r="A7" s="8">
        <v>1</v>
      </c>
      <c r="B7" s="9"/>
      <c r="C7" s="10" t="s">
        <v>49</v>
      </c>
      <c r="D7" s="11" t="s">
        <v>44</v>
      </c>
      <c r="E7" s="40"/>
      <c r="F7" s="9">
        <v>13964</v>
      </c>
      <c r="G7" s="43">
        <f t="shared" ref="G7:G27" si="0">E7*F7</f>
        <v>0</v>
      </c>
    </row>
    <row r="8" spans="1:7" s="7" customFormat="1" ht="18" x14ac:dyDescent="0.25">
      <c r="A8" s="8">
        <v>2</v>
      </c>
      <c r="B8" s="9"/>
      <c r="C8" s="10" t="s">
        <v>15</v>
      </c>
      <c r="D8" s="11" t="s">
        <v>44</v>
      </c>
      <c r="E8" s="41"/>
      <c r="F8" s="9">
        <v>125676</v>
      </c>
      <c r="G8" s="44">
        <f t="shared" si="0"/>
        <v>0</v>
      </c>
    </row>
    <row r="9" spans="1:7" s="7" customFormat="1" ht="18" x14ac:dyDescent="0.25">
      <c r="A9" s="8">
        <v>3</v>
      </c>
      <c r="B9" s="9"/>
      <c r="C9" s="10" t="s">
        <v>16</v>
      </c>
      <c r="D9" s="11" t="s">
        <v>44</v>
      </c>
      <c r="E9" s="41"/>
      <c r="F9" s="9">
        <v>125.68</v>
      </c>
      <c r="G9" s="44">
        <f t="shared" si="0"/>
        <v>0</v>
      </c>
    </row>
    <row r="10" spans="1:7" s="7" customFormat="1" ht="18" x14ac:dyDescent="0.25">
      <c r="A10" s="8">
        <v>4</v>
      </c>
      <c r="B10" s="9"/>
      <c r="C10" s="10" t="s">
        <v>17</v>
      </c>
      <c r="D10" s="11" t="s">
        <v>44</v>
      </c>
      <c r="E10" s="41"/>
      <c r="F10" s="9">
        <v>13964</v>
      </c>
      <c r="G10" s="44">
        <f t="shared" si="0"/>
        <v>0</v>
      </c>
    </row>
    <row r="11" spans="1:7" s="7" customFormat="1" ht="18" x14ac:dyDescent="0.25">
      <c r="A11" s="8">
        <v>5</v>
      </c>
      <c r="B11" s="9"/>
      <c r="C11" s="10" t="s">
        <v>40</v>
      </c>
      <c r="D11" s="11" t="s">
        <v>44</v>
      </c>
      <c r="E11" s="41"/>
      <c r="F11" s="9">
        <v>13964</v>
      </c>
      <c r="G11" s="44">
        <f t="shared" si="0"/>
        <v>0</v>
      </c>
    </row>
    <row r="12" spans="1:7" s="7" customFormat="1" ht="18" x14ac:dyDescent="0.25">
      <c r="A12" s="8">
        <v>6</v>
      </c>
      <c r="B12" s="9"/>
      <c r="C12" s="10" t="s">
        <v>39</v>
      </c>
      <c r="D12" s="11" t="s">
        <v>44</v>
      </c>
      <c r="E12" s="41"/>
      <c r="F12" s="9">
        <v>55856</v>
      </c>
      <c r="G12" s="44">
        <f t="shared" si="0"/>
        <v>0</v>
      </c>
    </row>
    <row r="13" spans="1:7" s="7" customFormat="1" ht="18" x14ac:dyDescent="0.25">
      <c r="A13" s="8">
        <v>7</v>
      </c>
      <c r="B13" s="9"/>
      <c r="C13" s="10" t="s">
        <v>43</v>
      </c>
      <c r="D13" s="11" t="s">
        <v>44</v>
      </c>
      <c r="E13" s="41"/>
      <c r="F13" s="9">
        <v>55856</v>
      </c>
      <c r="G13" s="44">
        <f t="shared" si="0"/>
        <v>0</v>
      </c>
    </row>
    <row r="14" spans="1:7" s="7" customFormat="1" ht="18" x14ac:dyDescent="0.25">
      <c r="A14" s="8">
        <v>8</v>
      </c>
      <c r="B14" s="9"/>
      <c r="C14" s="10" t="s">
        <v>10</v>
      </c>
      <c r="D14" s="11" t="s">
        <v>44</v>
      </c>
      <c r="E14" s="41"/>
      <c r="F14" s="9">
        <v>27928</v>
      </c>
      <c r="G14" s="44">
        <f t="shared" si="0"/>
        <v>0</v>
      </c>
    </row>
    <row r="15" spans="1:7" s="7" customFormat="1" ht="18" x14ac:dyDescent="0.25">
      <c r="A15" s="8">
        <v>9</v>
      </c>
      <c r="B15" s="9"/>
      <c r="C15" s="10" t="s">
        <v>42</v>
      </c>
      <c r="D15" s="11" t="s">
        <v>44</v>
      </c>
      <c r="E15" s="41"/>
      <c r="F15" s="9">
        <v>27928</v>
      </c>
      <c r="G15" s="44">
        <f t="shared" si="0"/>
        <v>0</v>
      </c>
    </row>
    <row r="16" spans="1:7" s="7" customFormat="1" ht="18" x14ac:dyDescent="0.25">
      <c r="A16" s="8">
        <v>10</v>
      </c>
      <c r="B16" s="9"/>
      <c r="C16" s="10" t="s">
        <v>50</v>
      </c>
      <c r="D16" s="11" t="s">
        <v>44</v>
      </c>
      <c r="E16" s="41"/>
      <c r="F16" s="9">
        <v>1676</v>
      </c>
      <c r="G16" s="44">
        <f t="shared" si="0"/>
        <v>0</v>
      </c>
    </row>
    <row r="17" spans="1:7" s="7" customFormat="1" ht="18" x14ac:dyDescent="0.25">
      <c r="A17" s="8">
        <v>11</v>
      </c>
      <c r="B17" s="12"/>
      <c r="C17" s="13" t="s">
        <v>18</v>
      </c>
      <c r="D17" s="14" t="s">
        <v>45</v>
      </c>
      <c r="E17" s="41"/>
      <c r="F17" s="12">
        <v>1676</v>
      </c>
      <c r="G17" s="44">
        <f t="shared" si="0"/>
        <v>0</v>
      </c>
    </row>
    <row r="18" spans="1:7" s="7" customFormat="1" ht="18" x14ac:dyDescent="0.25">
      <c r="A18" s="8">
        <v>12</v>
      </c>
      <c r="B18" s="12"/>
      <c r="C18" s="13" t="s">
        <v>6</v>
      </c>
      <c r="D18" s="14" t="s">
        <v>45</v>
      </c>
      <c r="E18" s="41"/>
      <c r="F18" s="12">
        <v>16760</v>
      </c>
      <c r="G18" s="44">
        <f t="shared" si="0"/>
        <v>0</v>
      </c>
    </row>
    <row r="19" spans="1:7" s="7" customFormat="1" ht="18" x14ac:dyDescent="0.25">
      <c r="A19" s="8">
        <v>13</v>
      </c>
      <c r="B19" s="12"/>
      <c r="C19" s="13" t="s">
        <v>11</v>
      </c>
      <c r="D19" s="14" t="s">
        <v>45</v>
      </c>
      <c r="E19" s="41"/>
      <c r="F19" s="12">
        <v>1676</v>
      </c>
      <c r="G19" s="44">
        <f t="shared" si="0"/>
        <v>0</v>
      </c>
    </row>
    <row r="20" spans="1:7" s="7" customFormat="1" ht="18" x14ac:dyDescent="0.25">
      <c r="A20" s="8">
        <v>14</v>
      </c>
      <c r="B20" s="12"/>
      <c r="C20" s="13" t="s">
        <v>19</v>
      </c>
      <c r="D20" s="11" t="s">
        <v>44</v>
      </c>
      <c r="E20" s="41"/>
      <c r="F20" s="12">
        <v>13964</v>
      </c>
      <c r="G20" s="44">
        <f t="shared" si="0"/>
        <v>0</v>
      </c>
    </row>
    <row r="21" spans="1:7" s="7" customFormat="1" ht="15.75" x14ac:dyDescent="0.25">
      <c r="A21" s="8">
        <v>15</v>
      </c>
      <c r="B21" s="12"/>
      <c r="C21" s="13" t="s">
        <v>51</v>
      </c>
      <c r="D21" s="11" t="s">
        <v>5</v>
      </c>
      <c r="E21" s="41"/>
      <c r="F21" s="12">
        <v>227</v>
      </c>
      <c r="G21" s="44">
        <f t="shared" si="0"/>
        <v>0</v>
      </c>
    </row>
    <row r="22" spans="1:7" s="7" customFormat="1" ht="15.75" x14ac:dyDescent="0.25">
      <c r="A22" s="8">
        <v>16</v>
      </c>
      <c r="B22" s="12"/>
      <c r="C22" s="13" t="s">
        <v>20</v>
      </c>
      <c r="D22" s="11" t="s">
        <v>5</v>
      </c>
      <c r="E22" s="41"/>
      <c r="F22" s="12">
        <v>227</v>
      </c>
      <c r="G22" s="44">
        <f t="shared" si="0"/>
        <v>0</v>
      </c>
    </row>
    <row r="23" spans="1:7" s="7" customFormat="1" ht="15.75" x14ac:dyDescent="0.25">
      <c r="A23" s="8">
        <v>17</v>
      </c>
      <c r="B23" s="12"/>
      <c r="C23" s="13" t="s">
        <v>21</v>
      </c>
      <c r="D23" s="14" t="s">
        <v>5</v>
      </c>
      <c r="E23" s="41"/>
      <c r="F23" s="12">
        <v>227</v>
      </c>
      <c r="G23" s="44">
        <f t="shared" si="0"/>
        <v>0</v>
      </c>
    </row>
    <row r="24" spans="1:7" s="7" customFormat="1" ht="15.75" x14ac:dyDescent="0.25">
      <c r="A24" s="8">
        <v>18</v>
      </c>
      <c r="B24" s="12"/>
      <c r="C24" s="13" t="s">
        <v>22</v>
      </c>
      <c r="D24" s="14" t="s">
        <v>5</v>
      </c>
      <c r="E24" s="41"/>
      <c r="F24" s="12">
        <v>227</v>
      </c>
      <c r="G24" s="44">
        <f t="shared" si="0"/>
        <v>0</v>
      </c>
    </row>
    <row r="25" spans="1:7" s="7" customFormat="1" ht="15.75" x14ac:dyDescent="0.25">
      <c r="A25" s="8">
        <v>19</v>
      </c>
      <c r="B25" s="9"/>
      <c r="C25" s="10" t="s">
        <v>23</v>
      </c>
      <c r="D25" s="14" t="s">
        <v>7</v>
      </c>
      <c r="E25" s="41"/>
      <c r="F25" s="9">
        <v>2.27</v>
      </c>
      <c r="G25" s="43">
        <f t="shared" si="0"/>
        <v>0</v>
      </c>
    </row>
    <row r="26" spans="1:7" s="7" customFormat="1" ht="18" x14ac:dyDescent="0.25">
      <c r="A26" s="8">
        <v>20</v>
      </c>
      <c r="B26" s="9"/>
      <c r="C26" s="10" t="s">
        <v>52</v>
      </c>
      <c r="D26" s="14" t="s">
        <v>44</v>
      </c>
      <c r="E26" s="41"/>
      <c r="F26" s="9">
        <v>26</v>
      </c>
      <c r="G26" s="43">
        <f t="shared" si="0"/>
        <v>0</v>
      </c>
    </row>
    <row r="27" spans="1:7" s="7" customFormat="1" ht="16.5" customHeight="1" x14ac:dyDescent="0.25">
      <c r="A27" s="8">
        <v>21</v>
      </c>
      <c r="B27" s="9"/>
      <c r="C27" s="15" t="s">
        <v>24</v>
      </c>
      <c r="D27" s="14" t="s">
        <v>45</v>
      </c>
      <c r="E27" s="41"/>
      <c r="F27" s="9">
        <v>1.3</v>
      </c>
      <c r="G27" s="44">
        <f t="shared" si="0"/>
        <v>0</v>
      </c>
    </row>
    <row r="28" spans="1:7" s="7" customFormat="1" ht="37.5" customHeight="1" x14ac:dyDescent="0.25">
      <c r="A28" s="8">
        <v>22</v>
      </c>
      <c r="B28" s="16"/>
      <c r="C28" s="17" t="s">
        <v>47</v>
      </c>
      <c r="D28" s="11" t="s">
        <v>5</v>
      </c>
      <c r="E28" s="41"/>
      <c r="F28" s="9">
        <v>12</v>
      </c>
      <c r="G28" s="43">
        <f>F28*E28</f>
        <v>0</v>
      </c>
    </row>
    <row r="29" spans="1:7" s="7" customFormat="1" ht="39" customHeight="1" x14ac:dyDescent="0.25">
      <c r="A29" s="8">
        <v>23</v>
      </c>
      <c r="B29" s="16"/>
      <c r="C29" s="17" t="s">
        <v>46</v>
      </c>
      <c r="D29" s="11" t="s">
        <v>5</v>
      </c>
      <c r="E29" s="41"/>
      <c r="F29" s="9">
        <v>21</v>
      </c>
      <c r="G29" s="43">
        <f t="shared" ref="G29:G47" si="1">F29*E29</f>
        <v>0</v>
      </c>
    </row>
    <row r="30" spans="1:7" s="7" customFormat="1" ht="49.5" x14ac:dyDescent="0.25">
      <c r="A30" s="8">
        <v>24</v>
      </c>
      <c r="B30" s="16"/>
      <c r="C30" s="17" t="s">
        <v>54</v>
      </c>
      <c r="D30" s="11" t="s">
        <v>5</v>
      </c>
      <c r="E30" s="41"/>
      <c r="F30" s="9">
        <v>21</v>
      </c>
      <c r="G30" s="43">
        <f t="shared" si="1"/>
        <v>0</v>
      </c>
    </row>
    <row r="31" spans="1:7" s="7" customFormat="1" ht="47.25" x14ac:dyDescent="0.25">
      <c r="A31" s="8">
        <v>25</v>
      </c>
      <c r="B31" s="16"/>
      <c r="C31" s="17" t="s">
        <v>53</v>
      </c>
      <c r="D31" s="14" t="s">
        <v>44</v>
      </c>
      <c r="E31" s="41"/>
      <c r="F31" s="9">
        <v>42</v>
      </c>
      <c r="G31" s="43">
        <f t="shared" si="1"/>
        <v>0</v>
      </c>
    </row>
    <row r="32" spans="1:7" s="7" customFormat="1" ht="15.75" x14ac:dyDescent="0.25">
      <c r="A32" s="8">
        <v>26</v>
      </c>
      <c r="B32" s="16"/>
      <c r="C32" s="17" t="s">
        <v>25</v>
      </c>
      <c r="D32" s="14" t="s">
        <v>5</v>
      </c>
      <c r="E32" s="41"/>
      <c r="F32" s="9">
        <v>1680</v>
      </c>
      <c r="G32" s="43">
        <f t="shared" si="1"/>
        <v>0</v>
      </c>
    </row>
    <row r="33" spans="1:9" s="7" customFormat="1" ht="15.75" x14ac:dyDescent="0.25">
      <c r="A33" s="8">
        <v>27</v>
      </c>
      <c r="B33" s="16"/>
      <c r="C33" s="17" t="s">
        <v>26</v>
      </c>
      <c r="D33" s="11" t="s">
        <v>5</v>
      </c>
      <c r="E33" s="41"/>
      <c r="F33" s="9">
        <v>756</v>
      </c>
      <c r="G33" s="43">
        <f t="shared" si="1"/>
        <v>0</v>
      </c>
    </row>
    <row r="34" spans="1:9" s="7" customFormat="1" ht="15.75" x14ac:dyDescent="0.25">
      <c r="A34" s="8">
        <v>28</v>
      </c>
      <c r="B34" s="16"/>
      <c r="C34" s="17" t="s">
        <v>27</v>
      </c>
      <c r="D34" s="18" t="s">
        <v>5</v>
      </c>
      <c r="E34" s="42"/>
      <c r="F34" s="16">
        <v>1680</v>
      </c>
      <c r="G34" s="45">
        <f t="shared" si="1"/>
        <v>0</v>
      </c>
    </row>
    <row r="35" spans="1:9" s="7" customFormat="1" ht="15.75" x14ac:dyDescent="0.25">
      <c r="A35" s="8">
        <v>29</v>
      </c>
      <c r="B35" s="9"/>
      <c r="C35" s="10" t="s">
        <v>28</v>
      </c>
      <c r="D35" s="11" t="s">
        <v>5</v>
      </c>
      <c r="E35" s="40"/>
      <c r="F35" s="9">
        <v>756</v>
      </c>
      <c r="G35" s="43">
        <f t="shared" si="1"/>
        <v>0</v>
      </c>
    </row>
    <row r="36" spans="1:9" s="7" customFormat="1" ht="15.75" x14ac:dyDescent="0.25">
      <c r="A36" s="8">
        <v>30</v>
      </c>
      <c r="B36" s="9"/>
      <c r="C36" s="10" t="s">
        <v>29</v>
      </c>
      <c r="D36" s="11" t="s">
        <v>5</v>
      </c>
      <c r="E36" s="40"/>
      <c r="F36" s="9">
        <v>1200</v>
      </c>
      <c r="G36" s="43">
        <f t="shared" si="1"/>
        <v>0</v>
      </c>
    </row>
    <row r="37" spans="1:9" s="7" customFormat="1" ht="15.75" x14ac:dyDescent="0.25">
      <c r="A37" s="8">
        <v>31</v>
      </c>
      <c r="B37" s="9"/>
      <c r="C37" s="10" t="s">
        <v>30</v>
      </c>
      <c r="D37" s="11" t="s">
        <v>5</v>
      </c>
      <c r="E37" s="40"/>
      <c r="F37" s="9">
        <v>400</v>
      </c>
      <c r="G37" s="43">
        <f t="shared" si="1"/>
        <v>0</v>
      </c>
    </row>
    <row r="38" spans="1:9" s="7" customFormat="1" ht="15.75" x14ac:dyDescent="0.25">
      <c r="A38" s="8">
        <v>32</v>
      </c>
      <c r="B38" s="9"/>
      <c r="C38" s="10" t="s">
        <v>31</v>
      </c>
      <c r="D38" s="11" t="s">
        <v>5</v>
      </c>
      <c r="E38" s="40"/>
      <c r="F38" s="9">
        <v>80</v>
      </c>
      <c r="G38" s="43">
        <f t="shared" si="1"/>
        <v>0</v>
      </c>
    </row>
    <row r="39" spans="1:9" s="7" customFormat="1" ht="15.75" x14ac:dyDescent="0.25">
      <c r="A39" s="8">
        <v>33</v>
      </c>
      <c r="B39" s="9"/>
      <c r="C39" s="10" t="s">
        <v>32</v>
      </c>
      <c r="D39" s="11" t="s">
        <v>5</v>
      </c>
      <c r="E39" s="40"/>
      <c r="F39" s="9">
        <v>200</v>
      </c>
      <c r="G39" s="43">
        <f t="shared" si="1"/>
        <v>0</v>
      </c>
    </row>
    <row r="40" spans="1:9" s="7" customFormat="1" ht="15.75" x14ac:dyDescent="0.25">
      <c r="A40" s="8">
        <v>34</v>
      </c>
      <c r="B40" s="9"/>
      <c r="C40" s="10" t="s">
        <v>33</v>
      </c>
      <c r="D40" s="11" t="s">
        <v>5</v>
      </c>
      <c r="E40" s="40"/>
      <c r="F40" s="9">
        <v>127</v>
      </c>
      <c r="G40" s="43">
        <f t="shared" si="1"/>
        <v>0</v>
      </c>
    </row>
    <row r="41" spans="1:9" s="7" customFormat="1" ht="15.75" x14ac:dyDescent="0.25">
      <c r="A41" s="8">
        <v>35</v>
      </c>
      <c r="B41" s="9"/>
      <c r="C41" s="10" t="s">
        <v>34</v>
      </c>
      <c r="D41" s="11" t="s">
        <v>5</v>
      </c>
      <c r="E41" s="40"/>
      <c r="F41" s="9">
        <v>324</v>
      </c>
      <c r="G41" s="43">
        <f t="shared" si="1"/>
        <v>0</v>
      </c>
    </row>
    <row r="42" spans="1:9" s="7" customFormat="1" ht="15.75" x14ac:dyDescent="0.25">
      <c r="A42" s="8">
        <v>36</v>
      </c>
      <c r="B42" s="9"/>
      <c r="C42" s="10" t="s">
        <v>35</v>
      </c>
      <c r="D42" s="11" t="s">
        <v>5</v>
      </c>
      <c r="E42" s="40"/>
      <c r="F42" s="9">
        <v>164</v>
      </c>
      <c r="G42" s="43">
        <f t="shared" si="1"/>
        <v>0</v>
      </c>
    </row>
    <row r="43" spans="1:9" s="7" customFormat="1" ht="15.75" x14ac:dyDescent="0.25">
      <c r="A43" s="8">
        <v>37</v>
      </c>
      <c r="B43" s="9"/>
      <c r="C43" s="10" t="s">
        <v>36</v>
      </c>
      <c r="D43" s="11" t="s">
        <v>5</v>
      </c>
      <c r="E43" s="40"/>
      <c r="F43" s="9">
        <v>104</v>
      </c>
      <c r="G43" s="43">
        <f t="shared" si="1"/>
        <v>0</v>
      </c>
    </row>
    <row r="44" spans="1:9" s="7" customFormat="1" ht="31.5" x14ac:dyDescent="0.25">
      <c r="A44" s="8">
        <v>38</v>
      </c>
      <c r="B44" s="9"/>
      <c r="C44" s="10" t="s">
        <v>37</v>
      </c>
      <c r="D44" s="11" t="s">
        <v>5</v>
      </c>
      <c r="E44" s="40"/>
      <c r="F44" s="9">
        <v>84</v>
      </c>
      <c r="G44" s="43">
        <f t="shared" si="1"/>
        <v>0</v>
      </c>
    </row>
    <row r="45" spans="1:9" s="7" customFormat="1" ht="15.75" x14ac:dyDescent="0.25">
      <c r="A45" s="8">
        <v>39</v>
      </c>
      <c r="B45" s="9"/>
      <c r="C45" s="10" t="s">
        <v>38</v>
      </c>
      <c r="D45" s="11" t="s">
        <v>5</v>
      </c>
      <c r="E45" s="40"/>
      <c r="F45" s="9">
        <v>56</v>
      </c>
      <c r="G45" s="43">
        <f t="shared" si="1"/>
        <v>0</v>
      </c>
    </row>
    <row r="46" spans="1:9" s="7" customFormat="1" ht="15.75" x14ac:dyDescent="0.25">
      <c r="A46" s="8">
        <v>40</v>
      </c>
      <c r="B46" s="9"/>
      <c r="C46" s="10" t="s">
        <v>55</v>
      </c>
      <c r="D46" s="11" t="s">
        <v>5</v>
      </c>
      <c r="E46" s="40"/>
      <c r="F46" s="9">
        <v>24</v>
      </c>
      <c r="G46" s="43">
        <f t="shared" si="1"/>
        <v>0</v>
      </c>
    </row>
    <row r="47" spans="1:9" s="7" customFormat="1" ht="32.25" thickBot="1" x14ac:dyDescent="0.3">
      <c r="A47" s="8">
        <v>41</v>
      </c>
      <c r="B47" s="16"/>
      <c r="C47" s="17" t="s">
        <v>48</v>
      </c>
      <c r="D47" s="18" t="s">
        <v>12</v>
      </c>
      <c r="E47" s="40"/>
      <c r="F47" s="16">
        <v>10</v>
      </c>
      <c r="G47" s="45">
        <f t="shared" si="1"/>
        <v>0</v>
      </c>
    </row>
    <row r="48" spans="1:9" s="7" customFormat="1" ht="15.75" x14ac:dyDescent="0.25">
      <c r="A48" s="19"/>
      <c r="B48" s="20" t="s">
        <v>41</v>
      </c>
      <c r="C48" s="21"/>
      <c r="D48" s="22"/>
      <c r="E48" s="22"/>
      <c r="F48" s="22"/>
      <c r="G48" s="46">
        <f>SUM(G7:G47)</f>
        <v>0</v>
      </c>
      <c r="H48" s="23"/>
      <c r="I48" s="23"/>
    </row>
    <row r="49" spans="1:9" s="7" customFormat="1" ht="15.75" x14ac:dyDescent="0.25">
      <c r="A49" s="24"/>
      <c r="B49" s="25" t="s">
        <v>8</v>
      </c>
      <c r="C49" s="26"/>
      <c r="D49" s="9"/>
      <c r="E49" s="9"/>
      <c r="F49" s="9"/>
      <c r="G49" s="43">
        <f>G48*0.21</f>
        <v>0</v>
      </c>
      <c r="I49" s="23"/>
    </row>
    <row r="50" spans="1:9" s="7" customFormat="1" ht="16.5" thickBot="1" x14ac:dyDescent="0.3">
      <c r="A50" s="27"/>
      <c r="B50" s="28" t="s">
        <v>9</v>
      </c>
      <c r="C50" s="29"/>
      <c r="D50" s="30"/>
      <c r="E50" s="30"/>
      <c r="F50" s="30"/>
      <c r="G50" s="47">
        <f>SUM(G48:G49)</f>
        <v>0</v>
      </c>
    </row>
  </sheetData>
  <sheetProtection algorithmName="SHA-512" hashValue="+xkiM+h8XTUwYR4970wlZ/wXr2/ekFbYGqJDhPpl/TjmxwHLRj/zstkyC8VkUnkx4SHdz+o+Kc4s7Hcnas2Lxg==" saltValue="lJnIkNRjFEfQT3BvVrj0VA==" spinCount="100000" sheet="1" objects="1" scenarios="1"/>
  <mergeCells count="3">
    <mergeCell ref="B1:G1"/>
    <mergeCell ref="A2:G2"/>
    <mergeCell ref="A6:G6"/>
  </mergeCells>
  <pageMargins left="0.70866141732283472" right="0.70866141732283472" top="0.78740157480314965" bottom="0.78740157480314965" header="0.31496062992125984" footer="0.31496062992125984"/>
  <pageSetup paperSize="9" scale="64" orientation="portrait" r:id="rId1"/>
  <headerFooter>
    <oddHeader>&amp;RVZ 22.25 Příloha č. 1 smlouvy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obnova a úprava trvalkových a 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Veronika Ing.</dc:creator>
  <cp:lastModifiedBy>Rárová Renáta</cp:lastModifiedBy>
  <cp:lastPrinted>2025-03-19T14:41:24Z</cp:lastPrinted>
  <dcterms:created xsi:type="dcterms:W3CDTF">2022-10-10T15:36:36Z</dcterms:created>
  <dcterms:modified xsi:type="dcterms:W3CDTF">2025-03-26T06:23:37Z</dcterms:modified>
</cp:coreProperties>
</file>