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1, b.č.9\"/>
    </mc:Choice>
  </mc:AlternateContent>
  <xr:revisionPtr revIDLastSave="0" documentId="13_ncr:1_{0F56239B-E71F-40C6-A518-9CB1C7124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94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5" i="1" l="1"/>
  <c r="G96" i="1" s="1"/>
</calcChain>
</file>

<file path=xl/sharedStrings.xml><?xml version="1.0" encoding="utf-8"?>
<sst xmlns="http://schemas.openxmlformats.org/spreadsheetml/2006/main" count="325" uniqueCount="256">
  <si>
    <t>Oprava volného bytu č. 9, Svornosti 1</t>
  </si>
  <si>
    <t>VZ č. 63/2025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</si>
  <si>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</si>
  <si>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</si>
  <si>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</si>
  <si>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</si>
  <si>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</si>
  <si>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</si>
  <si>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</si>
  <si>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</si>
  <si>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</si>
  <si>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</si>
  <si>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</si>
  <si>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</si>
  <si>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</si>
  <si>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</si>
  <si>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</si>
  <si>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1/2282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</si>
  <si>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</si>
  <si>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</si>
  <si>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</si>
  <si>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</si>
  <si>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</si>
  <si>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</si>
  <si>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</si>
  <si>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</si>
  <si>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</si>
  <si>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</si>
  <si>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</si>
  <si>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</si>
  <si>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</si>
  <si>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</si>
  <si>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</si>
  <si>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</si>
  <si>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</si>
  <si>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</si>
  <si>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</si>
  <si>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</si>
  <si>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</si>
  <si>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</si>
  <si>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</si>
  <si>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</si>
  <si>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</si>
  <si>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</si>
  <si>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zrušení nefunkčních zásuvek, vč. zásuvky STA v OP, posunutí DT od zárubní na stěnu, výměna infrazářiče v KOU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</si>
  <si>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</si>
  <si>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</si>
  <si>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</si>
  <si>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</si>
  <si>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</si>
  <si>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</si>
  <si>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</si>
  <si>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</si>
  <si>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</si>
  <si>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</si>
  <si>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</si>
  <si>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</si>
  <si>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</si>
  <si>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</si>
  <si>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</si>
  <si>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</si>
  <si>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</si>
  <si>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</si>
  <si>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</si>
  <si>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</si>
  <si>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</si>
  <si>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</si>
  <si>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</si>
  <si>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</si>
  <si>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</si>
  <si>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</si>
  <si>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</si>
  <si>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</si>
  <si>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</si>
  <si>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do rohu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</si>
  <si>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</si>
  <si>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</si>
  <si>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</si>
  <si>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</si>
  <si>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</si>
  <si>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</si>
  <si>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3.54</t>
  </si>
  <si>
    <t>výměna vnitřních dveří – plné 60 cm</t>
  </si>
  <si>
    <t>KOU (60/P), WC (60/P)</t>
  </si>
  <si>
    <t>3.56</t>
  </si>
  <si>
    <t>výměna vnitřních dveří – plné 80 cm</t>
  </si>
  <si>
    <t>LO (80/L, pravý pokoj), DP (80/P, levý pokoj),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</si>
  <si>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</si>
  <si>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</si>
  <si>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</si>
  <si>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</si>
  <si>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</si>
  <si>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DP, vstupní = dubový, lak</t>
  </si>
  <si>
    <t>3.82</t>
  </si>
  <si>
    <t>výměna dveřního kování</t>
  </si>
  <si>
    <t>KOU, WC, OP, LO, DP - rozetové kování (kov, nerez, mat, KOU+WC = WC zámek, OP+LO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</si>
  <si>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</si>
  <si>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</si>
  <si>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</si>
  <si>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</si>
  <si>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</si>
  <si>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(80/L - prostřední pokoj, LO (80/L - pravý pokoj), DP (80/P - levý pokoj, stávající zárubně otočit na otevíratelné do DP)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</si>
  <si>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</si>
  <si>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</si>
  <si>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</si>
  <si>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</si>
  <si>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</si>
  <si>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</si>
  <si>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</si>
  <si>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</si>
  <si>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</si>
  <si>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</si>
  <si>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</si>
  <si>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VOP, na stávající celoplynový sporák vystavit vyřazovací protokol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</si>
  <si>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</si>
  <si>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</si>
  <si>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</si>
  <si>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</si>
  <si>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</si>
  <si>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</si>
  <si>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</si>
  <si>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</si>
  <si>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prostřední pokoj),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</si>
  <si>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</si>
  <si>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</si>
  <si>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</si>
  <si>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</si>
  <si>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</si>
  <si>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</si>
  <si>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</si>
  <si>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</si>
  <si>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</si>
  <si>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</si>
  <si>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</si>
  <si>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</si>
  <si>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</si>
  <si>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</si>
  <si>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</si>
  <si>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</si>
  <si>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</si>
  <si>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</si>
  <si>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</t>
  </si>
  <si>
    <t>OP, LO,DP, vyrovnávací podsyp (např.Liapor), doplnění a dorovnání do tl. 30 mm</t>
  </si>
  <si>
    <t>4.11</t>
  </si>
  <si>
    <t xml:space="preserve">položení 2 vrstev OSB desek včetně parozábrany- separační folie </t>
  </si>
  <si>
    <t>OP, LO, DP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</si>
  <si>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</si>
  <si>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</si>
  <si>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</si>
  <si>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</si>
  <si>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</si>
  <si>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</si>
  <si>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</si>
  <si>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</si>
  <si>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</si>
  <si>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</si>
  <si>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</si>
  <si>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</si>
  <si>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</si>
  <si>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</si>
  <si>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</si>
  <si>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</si>
  <si>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</si>
  <si>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</si>
  <si>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6.2</t>
  </si>
  <si>
    <t>obezdění vany 150 cm,včetně instalace vanových dvířek</t>
  </si>
  <si>
    <t>vanová dvířka v obkladu na magnet</t>
  </si>
  <si>
    <t>6.7</t>
  </si>
  <si>
    <t>provedení hydroizolace pod obklad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</si>
  <si>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</si>
  <si>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</si>
  <si>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</si>
  <si>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</si>
  <si>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</si>
  <si>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</si>
  <si>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</si>
  <si>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</si>
  <si>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</si>
  <si>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</si>
  <si>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</si>
  <si>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</si>
  <si>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</si>
  <si>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</si>
  <si>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</si>
  <si>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</si>
  <si>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</si>
  <si>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 , včetně hydroizolace</t>
  </si>
  <si>
    <t>6.25</t>
  </si>
  <si>
    <t>zhotovení nových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</si>
  <si>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</si>
  <si>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</si>
  <si>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</si>
  <si>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(12ks článků), LO (11ks článků), DP (13ks článků)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</si>
  <si>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</si>
  <si>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</si>
  <si>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</si>
  <si>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</si>
  <si>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</si>
  <si>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</si>
  <si>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</si>
  <si>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</si>
  <si>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</si>
  <si>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</si>
  <si>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</si>
  <si>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</si>
  <si>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</si>
  <si>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</si>
  <si>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</si>
  <si>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</si>
  <si>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</si>
  <si>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</si>
  <si>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</si>
  <si>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</si>
  <si>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</si>
  <si>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</si>
  <si>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6ks (KU-2ks, LO-2ks, DP-2ks)</t>
  </si>
  <si>
    <t>9.1</t>
  </si>
  <si>
    <t>opravy a seřízení plastových oken, viz poznámka</t>
  </si>
  <si>
    <t>KU, LO (dvoukřídlá okna), OP (trojkřídlé okno), DP (dvoukřídlé balkon.dveře)</t>
  </si>
  <si>
    <t>9.5</t>
  </si>
  <si>
    <t>výměna zámku poštovní schránky</t>
  </si>
  <si>
    <t>9.14</t>
  </si>
  <si>
    <t>výroba klíčů pro zámkovou vložku</t>
  </si>
  <si>
    <t>2xdům, 2xmříž, 2xpravý sklep</t>
  </si>
  <si>
    <t>9.16</t>
  </si>
  <si>
    <t>výměna cylindrické zámkové vložky</t>
  </si>
  <si>
    <t xml:space="preserve">vstupní dveře - bezpečnostní </t>
  </si>
  <si>
    <t>9.24</t>
  </si>
  <si>
    <t>demontáž bytových doplňků, viz poznámka</t>
  </si>
  <si>
    <t>DMT bezpečnostního řetízku u vstup.byt.dveří</t>
  </si>
  <si>
    <t>9.25</t>
  </si>
  <si>
    <t>oprava dveří</t>
  </si>
  <si>
    <t>Oprava, seřízení, promazání vstupních bytových dveří = při zavírání vržou</t>
  </si>
  <si>
    <t>9.38</t>
  </si>
  <si>
    <t>dodání dorazů dveří viz poznámka</t>
  </si>
  <si>
    <t>Dodání transparentních silikonových dorazů ke dveřím v OP, LO, DP, spižní dvířka</t>
  </si>
  <si>
    <t>11.33</t>
  </si>
  <si>
    <t>celkový úklid po opravách</t>
  </si>
  <si>
    <t>vč. umytí oken a rámů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</si>
  <si>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</si>
  <si>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</si>
  <si>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</si>
  <si>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</si>
  <si>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</si>
  <si>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</si>
  <si>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</si>
  <si>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</si>
  <si>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</si>
  <si>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</si>
  <si>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</si>
  <si>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</si>
  <si>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</si>
  <si>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</si>
  <si>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</si>
  <si>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</si>
  <si>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7.4.2025 11:15:16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</si>
</sst>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2171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1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3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83</v>
      </c>
      <c r="J41">
        <v>95</v>
      </c>
      <c r="K41"/>
    </row>
    <row r="42" spans="1:11" ht="75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97</v>
      </c>
      <c r="K42"/>
    </row>
    <row r="43" spans="1:11" ht="3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89</v>
      </c>
      <c r="J43">
        <v>108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92</v>
      </c>
      <c r="J44">
        <v>110</v>
      </c>
      <c r="K44"/>
    </row>
    <row r="45" spans="1:11" ht="75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5</v>
      </c>
      <c r="F45" s="36"/>
      <c r="G45" s="16">
        <f t="shared" si="0"/>
        <v>0</v>
      </c>
      <c r="H45" s="29" t="s">
        <v>95</v>
      </c>
      <c r="J45">
        <v>123</v>
      </c>
      <c r="K45"/>
    </row>
    <row r="46" spans="1:11" ht="30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5</v>
      </c>
      <c r="F46" s="36"/>
      <c r="G46" s="16">
        <f t="shared" si="0"/>
        <v>0</v>
      </c>
      <c r="H46" s="29" t="s">
        <v>98</v>
      </c>
      <c r="J46">
        <v>124</v>
      </c>
      <c r="K46"/>
    </row>
    <row r="47" spans="1:11" ht="9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3</v>
      </c>
      <c r="F47" s="36"/>
      <c r="G47" s="16">
        <f t="shared" si="0"/>
        <v>0</v>
      </c>
      <c r="H47" s="29" t="s">
        <v>101</v>
      </c>
      <c r="J47">
        <v>127</v>
      </c>
      <c r="K47"/>
    </row>
    <row r="48" spans="1:11" ht="4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3</v>
      </c>
      <c r="F48" s="36"/>
      <c r="G48" s="16">
        <f t="shared" si="0"/>
        <v>0</v>
      </c>
      <c r="H48" s="29" t="s">
        <v>104</v>
      </c>
      <c r="J48">
        <v>305</v>
      </c>
      <c r="K48"/>
    </row>
    <row r="49" spans="1:11" ht="150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107</v>
      </c>
      <c r="J49">
        <v>325</v>
      </c>
      <c r="K49"/>
    </row>
    <row r="50" spans="1:11" ht="30" customHeight="1" x14ac:dyDescent="0.25">
      <c r="A50" s="30">
        <v>27</v>
      </c>
      <c r="B50" s="31" t="s">
        <v>108</v>
      </c>
      <c r="C50" s="32" t="s">
        <v>109</v>
      </c>
      <c r="D50" s="33" t="s">
        <v>35</v>
      </c>
      <c r="E50" s="34">
        <v>1</v>
      </c>
      <c r="F50" s="36"/>
      <c r="G50" s="34">
        <f t="shared" si="0"/>
        <v>0</v>
      </c>
      <c r="H50" s="35" t="s">
        <v>110</v>
      </c>
      <c r="J50">
        <v>397</v>
      </c>
      <c r="K50"/>
    </row>
    <row r="51" spans="1:11" ht="9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113</v>
      </c>
      <c r="J51">
        <v>497</v>
      </c>
      <c r="K51"/>
    </row>
    <row r="52" spans="1:11" ht="60" customHeight="1" x14ac:dyDescent="0.25">
      <c r="A52" s="13">
        <v>29</v>
      </c>
      <c r="B52" s="14" t="s">
        <v>114</v>
      </c>
      <c r="C52" s="28" t="s">
        <v>115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116</v>
      </c>
      <c r="J52">
        <v>498</v>
      </c>
      <c r="K52"/>
    </row>
    <row r="53" spans="1:11" ht="150" customHeight="1" x14ac:dyDescent="0.25">
      <c r="A53" s="13">
        <v>30</v>
      </c>
      <c r="B53" s="14" t="s">
        <v>117</v>
      </c>
      <c r="C53" s="28" t="s">
        <v>118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119</v>
      </c>
      <c r="J53">
        <v>511</v>
      </c>
      <c r="K53"/>
    </row>
    <row r="54" spans="1:11" ht="6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30" customHeight="1" x14ac:dyDescent="0.25">
      <c r="A55" s="13">
        <v>32</v>
      </c>
      <c r="B55" s="14" t="s">
        <v>123</v>
      </c>
      <c r="C55" s="28" t="s">
        <v>124</v>
      </c>
      <c r="D55" s="15" t="s">
        <v>125</v>
      </c>
      <c r="E55" s="16">
        <v>15</v>
      </c>
      <c r="F55" s="36"/>
      <c r="G55" s="16">
        <f t="shared" si="0"/>
        <v>0</v>
      </c>
      <c r="H55" s="29" t="s">
        <v>126</v>
      </c>
      <c r="J55">
        <v>148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125</v>
      </c>
      <c r="E56" s="16">
        <v>15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125</v>
      </c>
      <c r="E57" s="16">
        <v>51</v>
      </c>
      <c r="F57" s="36"/>
      <c r="G57" s="16">
        <f t="shared" si="1"/>
        <v>0</v>
      </c>
      <c r="H57" s="29" t="s">
        <v>132</v>
      </c>
      <c r="J57">
        <v>151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135</v>
      </c>
      <c r="E58" s="16">
        <v>67</v>
      </c>
      <c r="F58" s="36"/>
      <c r="G58" s="16">
        <f t="shared" si="1"/>
        <v>0</v>
      </c>
      <c r="H58" s="29" t="s">
        <v>136</v>
      </c>
      <c r="J58">
        <v>153</v>
      </c>
      <c r="K58"/>
    </row>
    <row r="59" spans="1:11" ht="45" customHeight="1" x14ac:dyDescent="0.25">
      <c r="A59" s="13">
        <v>36</v>
      </c>
      <c r="B59" s="14" t="s">
        <v>137</v>
      </c>
      <c r="C59" s="28" t="s">
        <v>138</v>
      </c>
      <c r="D59" s="15" t="s">
        <v>125</v>
      </c>
      <c r="E59" s="16">
        <v>36</v>
      </c>
      <c r="F59" s="36"/>
      <c r="G59" s="16">
        <f t="shared" si="1"/>
        <v>0</v>
      </c>
      <c r="H59" s="29" t="s">
        <v>139</v>
      </c>
      <c r="J59">
        <v>154</v>
      </c>
      <c r="K59"/>
    </row>
    <row r="60" spans="1:11" ht="60" customHeight="1" x14ac:dyDescent="0.25">
      <c r="A60" s="13">
        <v>37</v>
      </c>
      <c r="B60" s="14" t="s">
        <v>140</v>
      </c>
      <c r="C60" s="28" t="s">
        <v>141</v>
      </c>
      <c r="D60" s="15" t="s">
        <v>125</v>
      </c>
      <c r="E60" s="16">
        <v>36</v>
      </c>
      <c r="F60" s="36"/>
      <c r="G60" s="16">
        <f t="shared" si="1"/>
        <v>0</v>
      </c>
      <c r="H60" s="29" t="s">
        <v>142</v>
      </c>
      <c r="J60">
        <v>157</v>
      </c>
      <c r="K60"/>
    </row>
    <row r="61" spans="1:11" ht="105" customHeight="1" x14ac:dyDescent="0.25">
      <c r="A61" s="13">
        <v>38</v>
      </c>
      <c r="B61" s="14" t="s">
        <v>143</v>
      </c>
      <c r="C61" s="28" t="s">
        <v>144</v>
      </c>
      <c r="D61" s="15" t="s">
        <v>125</v>
      </c>
      <c r="E61" s="16">
        <v>36</v>
      </c>
      <c r="F61" s="36"/>
      <c r="G61" s="16">
        <f t="shared" si="1"/>
        <v>0</v>
      </c>
      <c r="H61" s="29" t="s">
        <v>145</v>
      </c>
      <c r="J61">
        <v>158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125</v>
      </c>
      <c r="E62" s="16">
        <v>36</v>
      </c>
      <c r="F62" s="36"/>
      <c r="G62" s="16">
        <f t="shared" si="1"/>
        <v>0</v>
      </c>
      <c r="H62" s="29" t="s">
        <v>148</v>
      </c>
      <c r="J62">
        <v>159</v>
      </c>
      <c r="K62"/>
    </row>
    <row r="63" spans="1:11" ht="105" customHeight="1" x14ac:dyDescent="0.25">
      <c r="A63" s="13">
        <v>40</v>
      </c>
      <c r="B63" s="14" t="s">
        <v>149</v>
      </c>
      <c r="C63" s="28" t="s">
        <v>150</v>
      </c>
      <c r="D63" s="15" t="s">
        <v>125</v>
      </c>
      <c r="E63" s="16">
        <v>204</v>
      </c>
      <c r="F63" s="36"/>
      <c r="G63" s="16">
        <f t="shared" si="1"/>
        <v>0</v>
      </c>
      <c r="H63" s="29" t="s">
        <v>151</v>
      </c>
      <c r="J63">
        <v>162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125</v>
      </c>
      <c r="E64" s="16">
        <v>204</v>
      </c>
      <c r="F64" s="36"/>
      <c r="G64" s="16">
        <f t="shared" si="1"/>
        <v>0</v>
      </c>
      <c r="H64" s="29" t="s">
        <v>154</v>
      </c>
      <c r="J64">
        <v>165</v>
      </c>
      <c r="K64"/>
    </row>
    <row r="65" spans="1:11" ht="30" customHeight="1" x14ac:dyDescent="0.25">
      <c r="A65" s="13">
        <v>42</v>
      </c>
      <c r="B65" s="14" t="s">
        <v>155</v>
      </c>
      <c r="C65" s="28" t="s">
        <v>156</v>
      </c>
      <c r="D65" s="15" t="s">
        <v>125</v>
      </c>
      <c r="E65" s="16">
        <v>204</v>
      </c>
      <c r="F65" s="36"/>
      <c r="G65" s="16">
        <f t="shared" si="1"/>
        <v>0</v>
      </c>
      <c r="H65" s="29" t="s">
        <v>157</v>
      </c>
      <c r="J65">
        <v>167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35</v>
      </c>
      <c r="E66" s="16">
        <v>1</v>
      </c>
      <c r="F66" s="36"/>
      <c r="G66" s="16">
        <f t="shared" si="1"/>
        <v>0</v>
      </c>
      <c r="H66" s="29" t="s">
        <v>160</v>
      </c>
      <c r="J66">
        <v>346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125</v>
      </c>
      <c r="E67" s="16">
        <v>1.5</v>
      </c>
      <c r="F67" s="36"/>
      <c r="G67" s="16">
        <f t="shared" si="1"/>
        <v>0</v>
      </c>
      <c r="H67" s="29" t="s">
        <v>163</v>
      </c>
      <c r="J67">
        <v>354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41</v>
      </c>
      <c r="E68" s="16">
        <v>1</v>
      </c>
      <c r="F68" s="36"/>
      <c r="G68" s="16">
        <f t="shared" si="1"/>
        <v>0</v>
      </c>
      <c r="H68" s="29" t="s">
        <v>166</v>
      </c>
      <c r="J68">
        <v>170</v>
      </c>
      <c r="K68"/>
    </row>
    <row r="69" spans="1:11" ht="30" customHeight="1" x14ac:dyDescent="0.25">
      <c r="A69" s="13">
        <v>46</v>
      </c>
      <c r="B69" s="14" t="s">
        <v>167</v>
      </c>
      <c r="C69" s="28" t="s">
        <v>168</v>
      </c>
      <c r="D69" s="15" t="s">
        <v>125</v>
      </c>
      <c r="E69" s="16">
        <v>20</v>
      </c>
      <c r="F69" s="36"/>
      <c r="G69" s="16">
        <f t="shared" si="1"/>
        <v>0</v>
      </c>
      <c r="H69" s="29" t="s">
        <v>169</v>
      </c>
      <c r="J69">
        <v>175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125</v>
      </c>
      <c r="E70" s="16">
        <v>20</v>
      </c>
      <c r="F70" s="36"/>
      <c r="G70" s="16">
        <f t="shared" si="1"/>
        <v>0</v>
      </c>
      <c r="H70" s="29" t="s">
        <v>172</v>
      </c>
      <c r="J70">
        <v>176</v>
      </c>
      <c r="K70"/>
    </row>
    <row r="71" spans="1:11" ht="120" customHeight="1" x14ac:dyDescent="0.25">
      <c r="A71" s="13">
        <v>48</v>
      </c>
      <c r="B71" s="14" t="s">
        <v>173</v>
      </c>
      <c r="C71" s="28" t="s">
        <v>174</v>
      </c>
      <c r="D71" s="15" t="s">
        <v>125</v>
      </c>
      <c r="E71" s="16">
        <v>27</v>
      </c>
      <c r="F71" s="36"/>
      <c r="G71" s="16">
        <f t="shared" si="1"/>
        <v>0</v>
      </c>
      <c r="H71" s="29" t="s">
        <v>175</v>
      </c>
      <c r="J71">
        <v>177</v>
      </c>
      <c r="K71"/>
    </row>
    <row r="72" spans="1:11" ht="45" customHeight="1" x14ac:dyDescent="0.25">
      <c r="A72" s="13">
        <v>49</v>
      </c>
      <c r="B72" s="14" t="s">
        <v>176</v>
      </c>
      <c r="C72" s="28" t="s">
        <v>177</v>
      </c>
      <c r="D72" s="15" t="s">
        <v>125</v>
      </c>
      <c r="E72" s="16">
        <v>4</v>
      </c>
      <c r="F72" s="36"/>
      <c r="G72" s="16">
        <f t="shared" si="1"/>
        <v>0</v>
      </c>
      <c r="H72" s="29" t="s">
        <v>178</v>
      </c>
      <c r="J72">
        <v>179</v>
      </c>
      <c r="K72"/>
    </row>
    <row r="73" spans="1:11" ht="30" customHeight="1" x14ac:dyDescent="0.25">
      <c r="A73" s="13">
        <v>50</v>
      </c>
      <c r="B73" s="14" t="s">
        <v>179</v>
      </c>
      <c r="C73" s="28" t="s">
        <v>180</v>
      </c>
      <c r="D73" s="15" t="s">
        <v>125</v>
      </c>
      <c r="E73" s="16">
        <v>4</v>
      </c>
      <c r="F73" s="36"/>
      <c r="G73" s="16">
        <f t="shared" si="1"/>
        <v>0</v>
      </c>
      <c r="H73" s="29" t="s">
        <v>181</v>
      </c>
      <c r="J73">
        <v>182</v>
      </c>
      <c r="K73"/>
    </row>
    <row r="74" spans="1:11" ht="45" customHeight="1" x14ac:dyDescent="0.25">
      <c r="A74" s="13">
        <v>51</v>
      </c>
      <c r="B74" s="14" t="s">
        <v>182</v>
      </c>
      <c r="C74" s="28" t="s">
        <v>183</v>
      </c>
      <c r="D74" s="15" t="s">
        <v>135</v>
      </c>
      <c r="E74" s="16">
        <v>20</v>
      </c>
      <c r="F74" s="36"/>
      <c r="G74" s="16">
        <f t="shared" si="1"/>
        <v>0</v>
      </c>
      <c r="H74" s="29" t="s">
        <v>184</v>
      </c>
      <c r="J74">
        <v>183</v>
      </c>
      <c r="K74"/>
    </row>
    <row r="75" spans="1:11" ht="45" customHeight="1" x14ac:dyDescent="0.25">
      <c r="A75" s="13">
        <v>52</v>
      </c>
      <c r="B75" s="14" t="s">
        <v>185</v>
      </c>
      <c r="C75" s="28" t="s">
        <v>186</v>
      </c>
      <c r="D75" s="15" t="s">
        <v>125</v>
      </c>
      <c r="E75" s="16">
        <v>4</v>
      </c>
      <c r="F75" s="36"/>
      <c r="G75" s="16">
        <f t="shared" si="1"/>
        <v>0</v>
      </c>
      <c r="H75" s="29" t="s">
        <v>181</v>
      </c>
      <c r="J75">
        <v>186</v>
      </c>
      <c r="K75"/>
    </row>
    <row r="76" spans="1:11" ht="90" customHeight="1" x14ac:dyDescent="0.25">
      <c r="A76" s="30">
        <v>53</v>
      </c>
      <c r="B76" s="31" t="s">
        <v>187</v>
      </c>
      <c r="C76" s="32" t="s">
        <v>188</v>
      </c>
      <c r="D76" s="33" t="s">
        <v>35</v>
      </c>
      <c r="E76" s="34">
        <v>1</v>
      </c>
      <c r="F76" s="36"/>
      <c r="G76" s="34">
        <f t="shared" si="1"/>
        <v>0</v>
      </c>
      <c r="H76" s="35" t="s">
        <v>189</v>
      </c>
      <c r="J76">
        <v>193</v>
      </c>
      <c r="K76"/>
    </row>
    <row r="77" spans="1:11" ht="90" customHeight="1" x14ac:dyDescent="0.25">
      <c r="A77" s="13">
        <v>54</v>
      </c>
      <c r="B77" s="14" t="s">
        <v>190</v>
      </c>
      <c r="C77" s="28" t="s">
        <v>191</v>
      </c>
      <c r="D77" s="15" t="s">
        <v>35</v>
      </c>
      <c r="E77" s="16">
        <v>4</v>
      </c>
      <c r="F77" s="36"/>
      <c r="G77" s="16">
        <f t="shared" si="1"/>
        <v>0</v>
      </c>
      <c r="H77" s="29" t="s">
        <v>192</v>
      </c>
      <c r="J77">
        <v>204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41</v>
      </c>
      <c r="E78" s="16">
        <v>1</v>
      </c>
      <c r="F78" s="36"/>
      <c r="G78" s="16">
        <f t="shared" si="1"/>
        <v>0</v>
      </c>
      <c r="H78" s="29" t="s">
        <v>195</v>
      </c>
      <c r="J78">
        <v>205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2</v>
      </c>
      <c r="F79" s="36"/>
      <c r="G79" s="16">
        <f t="shared" si="1"/>
        <v>0</v>
      </c>
      <c r="H79" s="29" t="s">
        <v>198</v>
      </c>
      <c r="J79">
        <v>207</v>
      </c>
      <c r="K79"/>
    </row>
    <row r="80" spans="1:11" ht="75" customHeight="1" x14ac:dyDescent="0.25">
      <c r="A80" s="13">
        <v>57</v>
      </c>
      <c r="B80" s="14" t="s">
        <v>199</v>
      </c>
      <c r="C80" s="28" t="s">
        <v>200</v>
      </c>
      <c r="D80" s="15" t="s">
        <v>35</v>
      </c>
      <c r="E80" s="16">
        <v>4</v>
      </c>
      <c r="F80" s="36"/>
      <c r="G80" s="16">
        <f t="shared" si="1"/>
        <v>0</v>
      </c>
      <c r="H80" s="29" t="s">
        <v>201</v>
      </c>
      <c r="J80">
        <v>209</v>
      </c>
      <c r="K80"/>
    </row>
    <row r="81" spans="1:11" ht="120" customHeight="1" x14ac:dyDescent="0.25">
      <c r="A81" s="13">
        <v>58</v>
      </c>
      <c r="B81" s="14" t="s">
        <v>202</v>
      </c>
      <c r="C81" s="28" t="s">
        <v>203</v>
      </c>
      <c r="D81" s="15" t="s">
        <v>135</v>
      </c>
      <c r="E81" s="16">
        <v>6</v>
      </c>
      <c r="F81" s="36"/>
      <c r="G81" s="16">
        <f t="shared" si="1"/>
        <v>0</v>
      </c>
      <c r="H81" s="29" t="s">
        <v>204</v>
      </c>
      <c r="J81">
        <v>215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135</v>
      </c>
      <c r="E82" s="16">
        <v>3</v>
      </c>
      <c r="F82" s="36"/>
      <c r="G82" s="16">
        <f t="shared" si="1"/>
        <v>0</v>
      </c>
      <c r="H82" s="29" t="s">
        <v>169</v>
      </c>
      <c r="J82">
        <v>216</v>
      </c>
      <c r="K82"/>
    </row>
    <row r="83" spans="1:11" ht="45" customHeight="1" x14ac:dyDescent="0.25">
      <c r="A83" s="13">
        <v>60</v>
      </c>
      <c r="B83" s="14" t="s">
        <v>207</v>
      </c>
      <c r="C83" s="28" t="s">
        <v>208</v>
      </c>
      <c r="D83" s="15" t="s">
        <v>135</v>
      </c>
      <c r="E83" s="16">
        <v>2</v>
      </c>
      <c r="F83" s="36"/>
      <c r="G83" s="16">
        <f t="shared" si="1"/>
        <v>0</v>
      </c>
      <c r="H83" s="29" t="s">
        <v>209</v>
      </c>
      <c r="J83">
        <v>220</v>
      </c>
      <c r="K83"/>
    </row>
    <row r="84" spans="1:11" ht="75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1</v>
      </c>
      <c r="F84" s="36"/>
      <c r="G84" s="16">
        <f t="shared" si="1"/>
        <v>0</v>
      </c>
      <c r="H84" s="29" t="s">
        <v>212</v>
      </c>
      <c r="J84">
        <v>222</v>
      </c>
      <c r="K84"/>
    </row>
    <row r="85" spans="1:11" ht="60" customHeight="1" x14ac:dyDescent="0.25">
      <c r="A85" s="13">
        <v>62</v>
      </c>
      <c r="B85" s="14" t="s">
        <v>213</v>
      </c>
      <c r="C85" s="28" t="s">
        <v>214</v>
      </c>
      <c r="D85" s="15" t="s">
        <v>41</v>
      </c>
      <c r="E85" s="16">
        <v>1</v>
      </c>
      <c r="F85" s="36"/>
      <c r="G85" s="16">
        <f t="shared" si="1"/>
        <v>0</v>
      </c>
      <c r="H85" s="29" t="s">
        <v>215</v>
      </c>
      <c r="J85">
        <v>421</v>
      </c>
      <c r="K85"/>
    </row>
    <row r="86" spans="1:11" ht="60" customHeight="1" x14ac:dyDescent="0.25">
      <c r="A86" s="13">
        <v>63</v>
      </c>
      <c r="B86" s="14" t="s">
        <v>216</v>
      </c>
      <c r="C86" s="28" t="s">
        <v>217</v>
      </c>
      <c r="D86" s="15" t="s">
        <v>35</v>
      </c>
      <c r="E86" s="16">
        <v>4</v>
      </c>
      <c r="F86" s="36"/>
      <c r="G86" s="16">
        <f t="shared" si="1"/>
        <v>0</v>
      </c>
      <c r="H86" s="29" t="s">
        <v>218</v>
      </c>
      <c r="J86">
        <v>237</v>
      </c>
      <c r="K86"/>
    </row>
    <row r="87" spans="1:11" ht="30" customHeight="1" x14ac:dyDescent="0.25">
      <c r="A87" s="13">
        <v>64</v>
      </c>
      <c r="B87" s="14" t="s">
        <v>219</v>
      </c>
      <c r="C87" s="28" t="s">
        <v>220</v>
      </c>
      <c r="D87" s="15" t="s">
        <v>35</v>
      </c>
      <c r="E87" s="16">
        <v>1</v>
      </c>
      <c r="F87" s="36"/>
      <c r="G87" s="16">
        <f t="shared" si="1"/>
        <v>0</v>
      </c>
      <c r="H87" s="29"/>
      <c r="J87">
        <v>241</v>
      </c>
      <c r="K87"/>
    </row>
    <row r="88" spans="1:11" ht="30" customHeight="1" x14ac:dyDescent="0.25">
      <c r="A88" s="13">
        <v>65</v>
      </c>
      <c r="B88" s="14" t="s">
        <v>221</v>
      </c>
      <c r="C88" s="28" t="s">
        <v>222</v>
      </c>
      <c r="D88" s="15" t="s">
        <v>35</v>
      </c>
      <c r="E88" s="16">
        <v>6</v>
      </c>
      <c r="F88" s="36"/>
      <c r="G88" s="16">
        <f t="shared" ref="G88:G93" si="2">ROUND(E88*F88, 2)</f>
        <v>0</v>
      </c>
      <c r="H88" s="29" t="s">
        <v>223</v>
      </c>
      <c r="J88">
        <v>250</v>
      </c>
      <c r="K88"/>
    </row>
    <row r="89" spans="1:11" ht="30" customHeight="1" x14ac:dyDescent="0.25">
      <c r="A89" s="13">
        <v>66</v>
      </c>
      <c r="B89" s="14" t="s">
        <v>224</v>
      </c>
      <c r="C89" s="28" t="s">
        <v>225</v>
      </c>
      <c r="D89" s="15" t="s">
        <v>35</v>
      </c>
      <c r="E89" s="16">
        <v>1</v>
      </c>
      <c r="F89" s="36"/>
      <c r="G89" s="16">
        <f t="shared" si="2"/>
        <v>0</v>
      </c>
      <c r="H89" s="29" t="s">
        <v>226</v>
      </c>
      <c r="J89">
        <v>252</v>
      </c>
      <c r="K89"/>
    </row>
    <row r="90" spans="1:11" ht="45" customHeight="1" x14ac:dyDescent="0.25">
      <c r="A90" s="13">
        <v>67</v>
      </c>
      <c r="B90" s="14" t="s">
        <v>227</v>
      </c>
      <c r="C90" s="28" t="s">
        <v>228</v>
      </c>
      <c r="D90" s="15" t="s">
        <v>41</v>
      </c>
      <c r="E90" s="16">
        <v>1</v>
      </c>
      <c r="F90" s="36"/>
      <c r="G90" s="16">
        <f t="shared" si="2"/>
        <v>0</v>
      </c>
      <c r="H90" s="29" t="s">
        <v>229</v>
      </c>
      <c r="J90">
        <v>303</v>
      </c>
      <c r="K90"/>
    </row>
    <row r="91" spans="1:11" ht="60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1</v>
      </c>
      <c r="F91" s="36"/>
      <c r="G91" s="16">
        <f t="shared" si="2"/>
        <v>0</v>
      </c>
      <c r="H91" s="29" t="s">
        <v>232</v>
      </c>
      <c r="J91">
        <v>350</v>
      </c>
      <c r="K91"/>
    </row>
    <row r="92" spans="1:11" ht="60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517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309</v>
      </c>
      <c r="K93"/>
    </row>
    <row r="94" spans="1:11" ht="27" customHeight="1" x14ac:dyDescent="0.25">
      <c r="A94" s="82" t="s">
        <v>239</v>
      </c>
      <c r="B94" s="83"/>
      <c r="C94" s="83"/>
      <c r="D94" s="83"/>
      <c r="E94" s="83"/>
      <c r="F94" s="83"/>
      <c r="G94" s="27">
        <f>ROUND(0+G50+G76, 2)</f>
        <v>0</v>
      </c>
      <c r="H94" s="23"/>
      <c r="K94"/>
    </row>
    <row r="95" spans="1:11" ht="27" customHeight="1" x14ac:dyDescent="0.25">
      <c r="A95" s="104" t="s">
        <v>240</v>
      </c>
      <c r="B95" s="105"/>
      <c r="C95" s="105"/>
      <c r="D95" s="105"/>
      <c r="E95" s="105"/>
      <c r="F95" s="105"/>
      <c r="G95" s="12">
        <f>ROUND(0+G24+G25+G26+G27+G28+G29+G30+G31+G32+G33+G34+G35+G36+G37+G38+G39+G40+G41+G42+G43+G44+G45+G46+G47+G48+G49+G51+G52+G53+G54+G55+G56+G57+G58+G59+G60+G61+G62+G63+G64+G65+G66+G67+G68+G69+G70+G71+G72+G73+G74+G75+G77+G78+G79+G80+G81+G82+G83+G84+G85+G86+G87+G88+G89+G90+G91+G92+G93, 2)</f>
        <v>0</v>
      </c>
      <c r="K95"/>
    </row>
    <row r="96" spans="1:11" ht="27" customHeight="1" x14ac:dyDescent="0.25">
      <c r="A96" s="104" t="s">
        <v>241</v>
      </c>
      <c r="B96" s="105"/>
      <c r="C96" s="105"/>
      <c r="D96" s="105"/>
      <c r="E96" s="105"/>
      <c r="F96" s="105"/>
      <c r="G96" s="12">
        <f>G94+G95</f>
        <v>0</v>
      </c>
      <c r="K96"/>
    </row>
    <row r="97" spans="1:11" ht="27" customHeight="1" x14ac:dyDescent="0.25">
      <c r="A97" s="103" t="s">
        <v>242</v>
      </c>
      <c r="B97" s="103"/>
      <c r="C97" s="103"/>
      <c r="D97" s="103"/>
      <c r="E97" s="103"/>
      <c r="F97" s="103"/>
      <c r="G97" s="103"/>
      <c r="H97" s="103"/>
      <c r="K97"/>
    </row>
    <row r="98" spans="1:11" ht="27" customHeight="1" x14ac:dyDescent="0.25">
      <c r="A98" s="102" t="s">
        <v>243</v>
      </c>
      <c r="B98" s="102"/>
      <c r="C98" s="102"/>
      <c r="D98" s="102"/>
      <c r="E98" s="102"/>
      <c r="F98" s="102"/>
      <c r="G98" s="102"/>
      <c r="H98" s="102"/>
      <c r="K98"/>
    </row>
    <row r="99" spans="1:11" ht="15.75" customHeight="1" x14ac:dyDescent="0.25">
      <c r="A99" s="24"/>
      <c r="B99" s="80" t="s">
        <v>244</v>
      </c>
      <c r="C99" s="80"/>
      <c r="D99" s="80"/>
      <c r="E99" s="80"/>
      <c r="F99" s="81"/>
      <c r="K99"/>
    </row>
    <row r="100" spans="1:11" ht="45" customHeight="1" x14ac:dyDescent="0.25">
      <c r="A100" s="25" t="s">
        <v>245</v>
      </c>
      <c r="B100" s="37" t="s">
        <v>246</v>
      </c>
      <c r="C100" s="37"/>
      <c r="D100" s="37"/>
      <c r="E100" s="37"/>
      <c r="F100" s="38"/>
      <c r="K100"/>
    </row>
    <row r="101" spans="1:11" ht="60" customHeight="1" x14ac:dyDescent="0.25">
      <c r="A101" s="25" t="s">
        <v>247</v>
      </c>
      <c r="B101" s="37" t="s">
        <v>248</v>
      </c>
      <c r="C101" s="37"/>
      <c r="D101" s="37"/>
      <c r="E101" s="37"/>
      <c r="F101" s="38"/>
      <c r="K101"/>
    </row>
    <row r="102" spans="1:11" ht="45" customHeight="1" x14ac:dyDescent="0.25">
      <c r="A102" s="25" t="s">
        <v>249</v>
      </c>
      <c r="B102" s="37" t="s">
        <v>250</v>
      </c>
      <c r="C102" s="37"/>
      <c r="D102" s="37"/>
      <c r="E102" s="37"/>
      <c r="F102" s="38"/>
      <c r="K102"/>
    </row>
    <row r="103" spans="1:11" ht="75" customHeight="1" x14ac:dyDescent="0.25">
      <c r="A103" s="25" t="s">
        <v>251</v>
      </c>
      <c r="B103" s="37" t="s">
        <v>252</v>
      </c>
      <c r="C103" s="37"/>
      <c r="D103" s="37"/>
      <c r="E103" s="37"/>
      <c r="F103" s="38"/>
      <c r="K103"/>
    </row>
    <row r="104" spans="1:11" ht="120" customHeight="1" x14ac:dyDescent="0.25">
      <c r="A104" s="25" t="s">
        <v>253</v>
      </c>
      <c r="B104" s="37" t="s">
        <v>254</v>
      </c>
      <c r="C104" s="37"/>
      <c r="D104" s="37"/>
      <c r="E104" s="37"/>
      <c r="F104" s="38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0:F100"/>
    <mergeCell ref="B101:F101"/>
    <mergeCell ref="B102:F102"/>
    <mergeCell ref="B103:F103"/>
    <mergeCell ref="B104:F10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2025-04-07T11:43:00Z</dcterms:modified>
  <cp:category/>
</cp:coreProperties>
</file>