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5g SPA\"/>
    </mc:Choice>
  </mc:AlternateContent>
  <xr:revisionPtr revIDLastSave="0" documentId="8_{41A2AFE7-0C4D-4142-8A48-D193308DB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l="1"/>
  <c r="G46" i="1" s="1"/>
</calcChain>
</file>

<file path=xl/sharedStrings.xml><?xml version="1.0" encoding="utf-8"?>
<sst xmlns="http://schemas.openxmlformats.org/spreadsheetml/2006/main" count="128" uniqueCount="111">
  <si>
    <t>Oprava volného bytu č. 29, Čujkovova 29</t>
  </si>
  <si>
    <t>VZ č. 85/2025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</si>
  <si>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</si>
  <si>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</si>
  <si>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</si>
  <si>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</si>
  <si>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</si>
  <si>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</si>
  <si>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</si>
  <si>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</si>
  <si>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</si>
  <si>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</si>
  <si>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</si>
  <si>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</si>
  <si>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</si>
  <si>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</si>
  <si>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</si>
  <si>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</si>
  <si>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</si>
  <si>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</si>
  <si>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</si>
  <si>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</si>
  <si>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</si>
  <si>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</si>
  <si>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</si>
  <si>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</si>
  <si>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</si>
  <si>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</si>
  <si>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</si>
  <si>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</si>
  <si>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</si>
  <si>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</si>
  <si>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</si>
  <si>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</si>
  <si>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</si>
  <si>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</si>
  <si>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</si>
  <si>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</si>
  <si>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</si>
  <si>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</si>
  <si>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</si>
  <si>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</si>
  <si>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</si>
  <si>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</si>
  <si>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</si>
  <si>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</si>
  <si>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</si>
  <si>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</si>
  <si>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</si>
  <si>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</si>
  <si>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</si>
  <si>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</si>
  <si>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</si>
  <si>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</si>
  <si>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</si>
  <si>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</si>
  <si>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</si>
  <si>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3.3</t>
  </si>
  <si>
    <t>3.26</t>
  </si>
  <si>
    <t>3.52</t>
  </si>
  <si>
    <t>3.69</t>
  </si>
  <si>
    <t>3.79</t>
  </si>
  <si>
    <t>3.82</t>
  </si>
  <si>
    <t>3.83</t>
  </si>
  <si>
    <t>3.120</t>
  </si>
  <si>
    <t>3.133</t>
  </si>
  <si>
    <t>4.5</t>
  </si>
  <si>
    <t>5.6</t>
  </si>
  <si>
    <t>7.14</t>
  </si>
  <si>
    <t>7.16</t>
  </si>
  <si>
    <t>9.1</t>
  </si>
  <si>
    <t>9.16</t>
  </si>
  <si>
    <t>9.17</t>
  </si>
  <si>
    <t>11.36</t>
  </si>
  <si>
    <t>odstranění závad zjištěných při elektro revizi nebo kontrole el. spotřebičů</t>
  </si>
  <si>
    <t>revize elektroinstalace a elektrických spotřebičů bytu</t>
  </si>
  <si>
    <t>výměna sedací desky</t>
  </si>
  <si>
    <t>výměna baterie umyvadlové stojánkové pákové</t>
  </si>
  <si>
    <t>výměna vstupních vchodových protipožárních dveří 80 cm, tř. EI 30, DP3, dekor dřevo včetně kukátka</t>
  </si>
  <si>
    <t>výměna dveřního prahu – délka 80 cm</t>
  </si>
  <si>
    <t>výměna přechodových lišt – délka 80 cm</t>
  </si>
  <si>
    <t>výměna dveřního kování</t>
  </si>
  <si>
    <t>výměna zámku u dveří</t>
  </si>
  <si>
    <t>oprava kuchyňské linky, viz poznámka</t>
  </si>
  <si>
    <t>oprava vestavné/spižní skříně, viz poznámka</t>
  </si>
  <si>
    <t>nalepení obvodové lišty PVC</t>
  </si>
  <si>
    <t>malba dvojnásobná bílá</t>
  </si>
  <si>
    <t>nátěr zárubní – šířka 60 cm</t>
  </si>
  <si>
    <t>nátěr zárubní – šířka 80 cm</t>
  </si>
  <si>
    <t>opravy a seřízení plastových oken, viz poznámka</t>
  </si>
  <si>
    <t>výměna cylindrické zámkové vložky</t>
  </si>
  <si>
    <t>výměna kování k zámkové vložce, viz poznámka</t>
  </si>
  <si>
    <t>celkový úklid po opravách</t>
  </si>
  <si>
    <t>soubor</t>
  </si>
  <si>
    <t>bm</t>
  </si>
  <si>
    <t>m2</t>
  </si>
  <si>
    <t>stojánková baterie s výpustí (delší ramínko)</t>
  </si>
  <si>
    <t>80/L</t>
  </si>
  <si>
    <t>dřevěný, vstupní = lakovaný</t>
  </si>
  <si>
    <t>z PŘ do KU</t>
  </si>
  <si>
    <t>KU, OP = dopasovat dtto, co v KOU+WC = rozetové kování (např. VISION HR H 1892R kov, nerez, mat, dozický klíč)</t>
  </si>
  <si>
    <t>KU, OP, vstupní = bezpečnostní</t>
  </si>
  <si>
    <t>oprava pojezdů šuplíků, seřízení všech dvířek, oprava (výměna) pantů u dvířek = dvířka vypadávají</t>
  </si>
  <si>
    <t>PŘ = seřízení dvířek, oprava olištování VS u stropu</t>
  </si>
  <si>
    <t>PŘ, KU, OP (dekor dopasovat k PVC)</t>
  </si>
  <si>
    <t>celý byt, otěruvzdorná</t>
  </si>
  <si>
    <t>KOU+WC = barva bílá, syntetika</t>
  </si>
  <si>
    <t>KU, OP = barva bílá, syntetika, vstupní = barva hnědá, syntetika</t>
  </si>
  <si>
    <t>KU, OP =  dvoukřídlé balkonové dveře</t>
  </si>
  <si>
    <t>vstupní = bezpečnostní</t>
  </si>
  <si>
    <t>5.5.2025 15:02:36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</si>
</sst>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2189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110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20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29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3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74</v>
      </c>
      <c r="D25" s="15" t="s">
        <v>93</v>
      </c>
      <c r="E25" s="16">
        <v>1</v>
      </c>
      <c r="F25" s="34">
        <v>10000</v>
      </c>
      <c r="G25" s="16">
        <f t="shared" si="0"/>
        <v>10000</v>
      </c>
      <c r="H25" s="33"/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75</v>
      </c>
      <c r="D26" s="15" t="s">
        <v>20</v>
      </c>
      <c r="E26" s="16">
        <v>1</v>
      </c>
      <c r="F26" s="34"/>
      <c r="G26" s="16">
        <f t="shared" si="0"/>
        <v>0</v>
      </c>
      <c r="H26" s="33"/>
      <c r="J26">
        <v>332</v>
      </c>
      <c r="K26"/>
    </row>
    <row r="27" spans="1:11" ht="30" customHeight="1" x14ac:dyDescent="0.25">
      <c r="A27" s="13">
        <v>4</v>
      </c>
      <c r="B27" s="14" t="s">
        <v>57</v>
      </c>
      <c r="C27" s="32" t="s">
        <v>76</v>
      </c>
      <c r="D27" s="15" t="s">
        <v>35</v>
      </c>
      <c r="E27" s="16">
        <v>1</v>
      </c>
      <c r="F27" s="34"/>
      <c r="G27" s="16">
        <f t="shared" si="0"/>
        <v>0</v>
      </c>
      <c r="H27" s="33"/>
      <c r="J27">
        <v>44</v>
      </c>
      <c r="K27"/>
    </row>
    <row r="28" spans="1:11" ht="45" customHeight="1" x14ac:dyDescent="0.25">
      <c r="A28" s="13">
        <v>5</v>
      </c>
      <c r="B28" s="14" t="s">
        <v>58</v>
      </c>
      <c r="C28" s="32" t="s">
        <v>77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96</v>
      </c>
      <c r="J28">
        <v>67</v>
      </c>
      <c r="K28"/>
    </row>
    <row r="29" spans="1:11" ht="60" customHeight="1" x14ac:dyDescent="0.25">
      <c r="A29" s="13">
        <v>6</v>
      </c>
      <c r="B29" s="14" t="s">
        <v>59</v>
      </c>
      <c r="C29" s="32" t="s">
        <v>78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97</v>
      </c>
      <c r="J29">
        <v>93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79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98</v>
      </c>
      <c r="J30">
        <v>110</v>
      </c>
      <c r="K30"/>
    </row>
    <row r="31" spans="1:11" ht="30" customHeight="1" x14ac:dyDescent="0.25">
      <c r="A31" s="13">
        <v>8</v>
      </c>
      <c r="B31" s="14" t="s">
        <v>61</v>
      </c>
      <c r="C31" s="32" t="s">
        <v>80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99</v>
      </c>
      <c r="J31">
        <v>120</v>
      </c>
      <c r="K31"/>
    </row>
    <row r="32" spans="1:11" ht="75" customHeight="1" x14ac:dyDescent="0.25">
      <c r="A32" s="13">
        <v>9</v>
      </c>
      <c r="B32" s="14" t="s">
        <v>62</v>
      </c>
      <c r="C32" s="32" t="s">
        <v>81</v>
      </c>
      <c r="D32" s="15" t="s">
        <v>35</v>
      </c>
      <c r="E32" s="16">
        <v>2</v>
      </c>
      <c r="F32" s="34"/>
      <c r="G32" s="16">
        <f t="shared" si="0"/>
        <v>0</v>
      </c>
      <c r="H32" s="33" t="s">
        <v>100</v>
      </c>
      <c r="J32">
        <v>123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82</v>
      </c>
      <c r="D33" s="15" t="s">
        <v>35</v>
      </c>
      <c r="E33" s="16">
        <v>3</v>
      </c>
      <c r="F33" s="34"/>
      <c r="G33" s="16">
        <f t="shared" si="0"/>
        <v>0</v>
      </c>
      <c r="H33" s="33" t="s">
        <v>101</v>
      </c>
      <c r="J33">
        <v>124</v>
      </c>
      <c r="K33"/>
    </row>
    <row r="34" spans="1:11" ht="75" customHeight="1" x14ac:dyDescent="0.25">
      <c r="A34" s="13">
        <v>11</v>
      </c>
      <c r="B34" s="14" t="s">
        <v>64</v>
      </c>
      <c r="C34" s="32" t="s">
        <v>83</v>
      </c>
      <c r="D34" s="15" t="s">
        <v>93</v>
      </c>
      <c r="E34" s="16">
        <v>1</v>
      </c>
      <c r="F34" s="34"/>
      <c r="G34" s="16">
        <f t="shared" si="0"/>
        <v>0</v>
      </c>
      <c r="H34" s="33" t="s">
        <v>102</v>
      </c>
      <c r="J34">
        <v>312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84</v>
      </c>
      <c r="D35" s="15" t="s">
        <v>93</v>
      </c>
      <c r="E35" s="16">
        <v>1</v>
      </c>
      <c r="F35" s="34"/>
      <c r="G35" s="16">
        <f t="shared" si="0"/>
        <v>0</v>
      </c>
      <c r="H35" s="33" t="s">
        <v>103</v>
      </c>
      <c r="J35">
        <v>328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85</v>
      </c>
      <c r="D36" s="15" t="s">
        <v>94</v>
      </c>
      <c r="E36" s="16">
        <v>38</v>
      </c>
      <c r="F36" s="34"/>
      <c r="G36" s="16">
        <f t="shared" si="0"/>
        <v>0</v>
      </c>
      <c r="H36" s="33" t="s">
        <v>104</v>
      </c>
      <c r="J36">
        <v>152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86</v>
      </c>
      <c r="D37" s="15" t="s">
        <v>95</v>
      </c>
      <c r="E37" s="16">
        <v>115</v>
      </c>
      <c r="F37" s="34"/>
      <c r="G37" s="16">
        <f t="shared" si="0"/>
        <v>0</v>
      </c>
      <c r="H37" s="33" t="s">
        <v>105</v>
      </c>
      <c r="J37">
        <v>167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87</v>
      </c>
      <c r="D38" s="15" t="s">
        <v>35</v>
      </c>
      <c r="E38" s="16">
        <v>1</v>
      </c>
      <c r="F38" s="34"/>
      <c r="G38" s="16">
        <f t="shared" si="0"/>
        <v>0</v>
      </c>
      <c r="H38" s="33" t="s">
        <v>106</v>
      </c>
      <c r="J38">
        <v>207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88</v>
      </c>
      <c r="D39" s="15" t="s">
        <v>35</v>
      </c>
      <c r="E39" s="16">
        <v>3</v>
      </c>
      <c r="F39" s="34"/>
      <c r="G39" s="16">
        <f t="shared" si="0"/>
        <v>0</v>
      </c>
      <c r="H39" s="33" t="s">
        <v>107</v>
      </c>
      <c r="J39">
        <v>209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89</v>
      </c>
      <c r="D40" s="15" t="s">
        <v>35</v>
      </c>
      <c r="E40" s="16">
        <v>2</v>
      </c>
      <c r="F40" s="34"/>
      <c r="G40" s="16">
        <f t="shared" si="0"/>
        <v>0</v>
      </c>
      <c r="H40" s="33" t="s">
        <v>108</v>
      </c>
      <c r="J40">
        <v>237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90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109</v>
      </c>
      <c r="J41">
        <v>252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91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109</v>
      </c>
      <c r="J42">
        <v>253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92</v>
      </c>
      <c r="D43" s="15" t="s">
        <v>20</v>
      </c>
      <c r="E43" s="16">
        <v>1</v>
      </c>
      <c r="F43" s="34"/>
      <c r="G43" s="16">
        <f t="shared" si="0"/>
        <v>0</v>
      </c>
      <c r="H43" s="33"/>
      <c r="J43">
        <v>336</v>
      </c>
      <c r="K43"/>
    </row>
    <row r="44" spans="1:11" ht="27" customHeight="1" x14ac:dyDescent="0.25">
      <c r="A44" s="81" t="s">
        <v>54</v>
      </c>
      <c r="B44" s="82"/>
      <c r="C44" s="82"/>
      <c r="D44" s="82"/>
      <c r="E44" s="82"/>
      <c r="F44" s="82"/>
      <c r="G44" s="31">
        <f>ROUND(0, 2)</f>
        <v>0</v>
      </c>
      <c r="H44" s="23"/>
      <c r="K44"/>
    </row>
    <row r="45" spans="1:11" ht="27" customHeight="1" x14ac:dyDescent="0.25">
      <c r="A45" s="103" t="s">
        <v>53</v>
      </c>
      <c r="B45" s="104"/>
      <c r="C45" s="104"/>
      <c r="D45" s="104"/>
      <c r="E45" s="104"/>
      <c r="F45" s="104"/>
      <c r="G45" s="12">
        <f>ROUND(0+G24+G25+G26+G27+G28+G29+G30+G31+G32+G33+G34+G35+G36+G37+G38+G39+G40+G41+G42+G43, 2)</f>
        <v>10000</v>
      </c>
      <c r="K45"/>
    </row>
    <row r="46" spans="1:11" ht="27" customHeight="1" x14ac:dyDescent="0.25">
      <c r="A46" s="103" t="s">
        <v>52</v>
      </c>
      <c r="B46" s="104"/>
      <c r="C46" s="104"/>
      <c r="D46" s="104"/>
      <c r="E46" s="104"/>
      <c r="F46" s="104"/>
      <c r="G46" s="12">
        <f>G44+G45</f>
        <v>10000</v>
      </c>
      <c r="K46"/>
    </row>
    <row r="47" spans="1:11" ht="27" customHeight="1" x14ac:dyDescent="0.25">
      <c r="A47" s="102" t="s">
        <v>51</v>
      </c>
      <c r="B47" s="102"/>
      <c r="C47" s="102"/>
      <c r="D47" s="102"/>
      <c r="E47" s="102"/>
      <c r="F47" s="102"/>
      <c r="G47" s="102"/>
      <c r="H47" s="102"/>
      <c r="K47"/>
    </row>
    <row r="48" spans="1:11" ht="27" customHeight="1" x14ac:dyDescent="0.25">
      <c r="A48" s="101" t="s">
        <v>50</v>
      </c>
      <c r="B48" s="101"/>
      <c r="C48" s="101"/>
      <c r="D48" s="101"/>
      <c r="E48" s="101"/>
      <c r="F48" s="101"/>
      <c r="G48" s="101"/>
      <c r="H48" s="101"/>
      <c r="K48"/>
    </row>
    <row r="49" spans="1:11" ht="35.1" customHeight="1" x14ac:dyDescent="0.25">
      <c r="A49" s="27" t="s">
        <v>49</v>
      </c>
      <c r="B49" s="28"/>
      <c r="C49" s="28"/>
      <c r="D49" s="28"/>
      <c r="E49" s="29"/>
      <c r="F49" s="35"/>
      <c r="G49" s="26" t="s">
        <v>48</v>
      </c>
      <c r="H49" s="1"/>
      <c r="K49"/>
    </row>
    <row r="50" spans="1:11" ht="15.75" customHeight="1" x14ac:dyDescent="0.25">
      <c r="A50" s="24"/>
      <c r="B50" s="79" t="s">
        <v>47</v>
      </c>
      <c r="C50" s="79"/>
      <c r="D50" s="79"/>
      <c r="E50" s="79"/>
      <c r="F50" s="80"/>
      <c r="K50"/>
    </row>
    <row r="51" spans="1:11" ht="45" customHeight="1" x14ac:dyDescent="0.25">
      <c r="A51" s="25" t="s">
        <v>46</v>
      </c>
      <c r="B51" s="36" t="s">
        <v>45</v>
      </c>
      <c r="C51" s="36"/>
      <c r="D51" s="36"/>
      <c r="E51" s="36"/>
      <c r="F51" s="37"/>
      <c r="K51"/>
    </row>
    <row r="52" spans="1:11" ht="60" customHeight="1" x14ac:dyDescent="0.25">
      <c r="A52" s="25" t="s">
        <v>44</v>
      </c>
      <c r="B52" s="36" t="s">
        <v>43</v>
      </c>
      <c r="C52" s="36"/>
      <c r="D52" s="36"/>
      <c r="E52" s="36"/>
      <c r="F52" s="37"/>
      <c r="K52"/>
    </row>
    <row r="53" spans="1:11" ht="45" customHeight="1" x14ac:dyDescent="0.25">
      <c r="A53" s="25" t="s">
        <v>42</v>
      </c>
      <c r="B53" s="36" t="s">
        <v>41</v>
      </c>
      <c r="C53" s="36"/>
      <c r="D53" s="36"/>
      <c r="E53" s="36"/>
      <c r="F53" s="37"/>
      <c r="K53"/>
    </row>
    <row r="54" spans="1:11" ht="75" customHeight="1" x14ac:dyDescent="0.25">
      <c r="A54" s="25" t="s">
        <v>40</v>
      </c>
      <c r="B54" s="36" t="s">
        <v>39</v>
      </c>
      <c r="C54" s="36"/>
      <c r="D54" s="36"/>
      <c r="E54" s="36"/>
      <c r="F54" s="37"/>
      <c r="K54"/>
    </row>
    <row r="55" spans="1:11" ht="120" customHeight="1" x14ac:dyDescent="0.25">
      <c r="A55" s="25" t="s">
        <v>38</v>
      </c>
      <c r="B55" s="36" t="s">
        <v>37</v>
      </c>
      <c r="C55" s="36"/>
      <c r="D55" s="36"/>
      <c r="E55" s="36"/>
      <c r="F55" s="37"/>
      <c r="K55"/>
    </row>
    <row r="56" spans="1:11" x14ac:dyDescent="0.25">
      <c r="A56" s="3"/>
      <c r="B56" s="30"/>
      <c r="C56" s="30"/>
      <c r="D56" s="30"/>
      <c r="E56" s="30"/>
      <c r="F56" s="30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sheetProtection password="EB95" sheet="1"/>
  <mergeCells count="42">
    <mergeCell ref="B50:F50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45:F45"/>
    <mergeCell ref="A46:F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1:F51"/>
    <mergeCell ref="B52:F52"/>
    <mergeCell ref="B53:F53"/>
    <mergeCell ref="B54:F54"/>
    <mergeCell ref="B55:F5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2025-05-06T10:34:34Z</dcterms:modified>
  <cp:category/>
</cp:coreProperties>
</file>