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1, b.č.11 (A) - III.VŘ\"/>
    </mc:Choice>
  </mc:AlternateContent>
  <xr:revisionPtr revIDLastSave="0" documentId="13_ncr:1_{ECE86667-C364-487E-9D1B-F00ED03CB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9" i="1" l="1"/>
  <c r="G50" i="1" s="1"/>
</calcChain>
</file>

<file path=xl/sharedStrings.xml><?xml version="1.0" encoding="utf-8"?>
<sst xmlns="http://schemas.openxmlformats.org/spreadsheetml/2006/main" count="146" uniqueCount="125">
  <si>
    <t>Oprava volného bytu č. 11, Svornosti 1</t>
  </si>
  <si>
    <t>VZ č. 99/2025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</si>
  <si>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</si>
  <si>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</si>
  <si>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</si>
  <si>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</si>
  <si>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</si>
  <si>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</si>
  <si>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</si>
  <si>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</si>
  <si>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</si>
  <si>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</si>
  <si>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</si>
  <si>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</si>
  <si>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</si>
  <si>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</si>
  <si>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</si>
  <si>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1/2282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</si>
  <si>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</si>
  <si>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</si>
  <si>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</si>
  <si>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</si>
  <si>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</si>
  <si>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</si>
  <si>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</si>
  <si>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</si>
  <si>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</si>
  <si>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</si>
  <si>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</si>
  <si>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</si>
  <si>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</si>
  <si>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</si>
  <si>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</si>
  <si>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</si>
  <si>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</si>
  <si>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</si>
  <si>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</si>
  <si>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</si>
  <si>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</si>
  <si>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</si>
  <si>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</si>
  <si>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</si>
  <si>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</si>
  <si>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</si>
  <si>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</si>
  <si>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</si>
  <si>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</si>
  <si>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</si>
  <si>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</si>
  <si>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</si>
  <si>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</si>
  <si>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</si>
  <si>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</si>
  <si>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</si>
  <si>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</si>
  <si>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1.14</t>
  </si>
  <si>
    <t>1.19</t>
  </si>
  <si>
    <t>1.20</t>
  </si>
  <si>
    <t>3.69</t>
  </si>
  <si>
    <t>3.106</t>
  </si>
  <si>
    <t>3.120</t>
  </si>
  <si>
    <t>3.133</t>
  </si>
  <si>
    <t>4.6</t>
  </si>
  <si>
    <t>4.23</t>
  </si>
  <si>
    <t>5.2</t>
  </si>
  <si>
    <t>5.6</t>
  </si>
  <si>
    <t>7.11</t>
  </si>
  <si>
    <t>7.12</t>
  </si>
  <si>
    <t>7.15</t>
  </si>
  <si>
    <t>7.16</t>
  </si>
  <si>
    <t>8.35</t>
  </si>
  <si>
    <t>8.36</t>
  </si>
  <si>
    <t>9.1</t>
  </si>
  <si>
    <t>9.16</t>
  </si>
  <si>
    <t>9.25</t>
  </si>
  <si>
    <t>9.38</t>
  </si>
  <si>
    <t>11.28</t>
  </si>
  <si>
    <t>11.32</t>
  </si>
  <si>
    <t>revize elektroinstalace a elektrických spotřebičů bytu</t>
  </si>
  <si>
    <t>odstranění závad zjištěných při elektro revizi nebo kontrole el. spotřebičů</t>
  </si>
  <si>
    <t>revize plynoinstalace, tlaková zkouška, vpuštění plynu, vystavení revizní zprávy (2x)</t>
  </si>
  <si>
    <t>výměna dveřního prahu – délka 80 cm</t>
  </si>
  <si>
    <t>výměna parapetní desky dřevěné nebo plastové šířky do 30 cm a délky nad 1 m</t>
  </si>
  <si>
    <t>oprava kuchyňské linky, viz poznámka</t>
  </si>
  <si>
    <t>oprava vestavné/spižní skříně, viz poznámka</t>
  </si>
  <si>
    <t>montáž obvodové soklové plastové lišty včetně doplňků</t>
  </si>
  <si>
    <t>oprava podlahy, viz poznámka</t>
  </si>
  <si>
    <t>lokální opravy prasklin, prasklin panelových spojů</t>
  </si>
  <si>
    <t>malba dvojnásobná bílá</t>
  </si>
  <si>
    <t>nátěr radiátorů</t>
  </si>
  <si>
    <t>nátěr rozvodů ÚT</t>
  </si>
  <si>
    <t>nátěr zárubní – šířka 70 cm</t>
  </si>
  <si>
    <t>nátěr zárubní – šířka 80 cm</t>
  </si>
  <si>
    <t>úprava kolem prostupu stoupacího potrubí ÚT</t>
  </si>
  <si>
    <t>oprava deskového radiátoru, viz poznámka</t>
  </si>
  <si>
    <t>opravy a seřízení plastových oken, viz poznámka</t>
  </si>
  <si>
    <t>výměna cylindrické zámkové vložky</t>
  </si>
  <si>
    <t>oprava dveří</t>
  </si>
  <si>
    <t>dodání dorazů dveří viz poznámka</t>
  </si>
  <si>
    <t>umytí oken plastových, včetně rámu a parapetu, viz poznámka</t>
  </si>
  <si>
    <t>celkový úklid po opravách</t>
  </si>
  <si>
    <t>soubor</t>
  </si>
  <si>
    <t>bm</t>
  </si>
  <si>
    <t>m2</t>
  </si>
  <si>
    <t>Položku naceňte dle tabulky níže "Poznámky"</t>
  </si>
  <si>
    <t>OP = dubový, lakovaný</t>
  </si>
  <si>
    <t>OP, KU, LO - vnitřní okenní parapet - plastový, bílá barva, cca 12x210cm (v KU zkosený u dvířek od spíže)</t>
  </si>
  <si>
    <t>Výměna 4ks spodních částí šuplíků (dno) v KU-lince ( cca 31x41cm), oprava uštíplých dvířek, výměna 1ks police pod dřezem (49x57cm)</t>
  </si>
  <si>
    <t>PŘ = oprava pojezdů VS, drhnou dveře, nejdou otevřít</t>
  </si>
  <si>
    <t>OP, LO, PŘ, KU = barva dle dekoru PVC, plastové soklové lišty s komponenty</t>
  </si>
  <si>
    <t>oprava PVC v PŘ a OP u dveří = výměna PVC cca 2m2 = dekor dopasovat ke stávajícímu</t>
  </si>
  <si>
    <t>zadělání děr v OP, PŘ, LO, včetně oprava omítek za ÚT (3x), oprava omítek v PŘ a OP po internetu (strop+u zárubní do OP)</t>
  </si>
  <si>
    <t>OP, LO, PŘ, KU, otěruvzdorná</t>
  </si>
  <si>
    <t>Před nátěrem odstranit původní nátěr, KU (13ks článků), OP (21ks článků), LO (19ks článků) = barva bílá, syntetika</t>
  </si>
  <si>
    <t>barva bílá, syntetika</t>
  </si>
  <si>
    <t>KOU, WC = barva bílá, syntetika</t>
  </si>
  <si>
    <t>OP, LO = barva bílá, syntetika, 
vstupní = barva hnědá, syntetika</t>
  </si>
  <si>
    <t>Dodání plastových dělených krytek na potrubí ÚT = 2ks (OP)</t>
  </si>
  <si>
    <t>Upevnění tělesa ÚT žebřík v KOU do stěny, včetně zprovoznění ÚT</t>
  </si>
  <si>
    <t>KU, LO, OP</t>
  </si>
  <si>
    <t xml:space="preserve">vstupní dveře - bezpečnostní </t>
  </si>
  <si>
    <t>Oprava dveří do KOU = drhnou o podlahu</t>
  </si>
  <si>
    <t>Dodání 1ks transparentního silikonového dorazu ke dveřím v LO</t>
  </si>
  <si>
    <t>celý byt</t>
  </si>
  <si>
    <t>27.5.2025 11:53:54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</si>
</sst>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2212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124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24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11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 t="s">
        <v>24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47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78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36</v>
      </c>
      <c r="J25">
        <v>14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79</v>
      </c>
      <c r="D26" s="15" t="s">
        <v>101</v>
      </c>
      <c r="E26" s="16">
        <v>1</v>
      </c>
      <c r="F26" s="34"/>
      <c r="G26" s="16">
        <f t="shared" si="0"/>
        <v>0</v>
      </c>
      <c r="H26" s="33" t="s">
        <v>104</v>
      </c>
      <c r="J26">
        <v>19</v>
      </c>
      <c r="K26"/>
    </row>
    <row r="27" spans="1:11" ht="60" customHeight="1" x14ac:dyDescent="0.25">
      <c r="A27" s="13">
        <v>4</v>
      </c>
      <c r="B27" s="14" t="s">
        <v>57</v>
      </c>
      <c r="C27" s="32" t="s">
        <v>80</v>
      </c>
      <c r="D27" s="15" t="s">
        <v>101</v>
      </c>
      <c r="E27" s="16">
        <v>1</v>
      </c>
      <c r="F27" s="34"/>
      <c r="G27" s="16">
        <f t="shared" si="0"/>
        <v>0</v>
      </c>
      <c r="H27" s="33"/>
      <c r="J27">
        <v>292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81</v>
      </c>
      <c r="D28" s="15" t="s">
        <v>35</v>
      </c>
      <c r="E28" s="16">
        <v>1</v>
      </c>
      <c r="F28" s="34"/>
      <c r="G28" s="16">
        <f t="shared" si="0"/>
        <v>0</v>
      </c>
      <c r="H28" s="33" t="s">
        <v>105</v>
      </c>
      <c r="J28">
        <v>110</v>
      </c>
      <c r="K28"/>
    </row>
    <row r="29" spans="1:11" ht="75" customHeight="1" x14ac:dyDescent="0.25">
      <c r="A29" s="13">
        <v>6</v>
      </c>
      <c r="B29" s="14" t="s">
        <v>59</v>
      </c>
      <c r="C29" s="32" t="s">
        <v>82</v>
      </c>
      <c r="D29" s="15" t="s">
        <v>35</v>
      </c>
      <c r="E29" s="16">
        <v>3</v>
      </c>
      <c r="F29" s="34"/>
      <c r="G29" s="16">
        <f t="shared" si="0"/>
        <v>0</v>
      </c>
      <c r="H29" s="33" t="s">
        <v>106</v>
      </c>
      <c r="J29">
        <v>147</v>
      </c>
      <c r="K29"/>
    </row>
    <row r="30" spans="1:11" ht="90" customHeight="1" x14ac:dyDescent="0.25">
      <c r="A30" s="13">
        <v>7</v>
      </c>
      <c r="B30" s="14" t="s">
        <v>60</v>
      </c>
      <c r="C30" s="32" t="s">
        <v>83</v>
      </c>
      <c r="D30" s="15" t="s">
        <v>101</v>
      </c>
      <c r="E30" s="16">
        <v>1</v>
      </c>
      <c r="F30" s="34"/>
      <c r="G30" s="16">
        <f t="shared" si="0"/>
        <v>0</v>
      </c>
      <c r="H30" s="33" t="s">
        <v>107</v>
      </c>
      <c r="J30">
        <v>312</v>
      </c>
      <c r="K30"/>
    </row>
    <row r="31" spans="1:11" ht="45" customHeight="1" x14ac:dyDescent="0.25">
      <c r="A31" s="13">
        <v>8</v>
      </c>
      <c r="B31" s="14" t="s">
        <v>61</v>
      </c>
      <c r="C31" s="32" t="s">
        <v>84</v>
      </c>
      <c r="D31" s="15" t="s">
        <v>101</v>
      </c>
      <c r="E31" s="16">
        <v>1</v>
      </c>
      <c r="F31" s="34"/>
      <c r="G31" s="16">
        <f t="shared" si="0"/>
        <v>0</v>
      </c>
      <c r="H31" s="33" t="s">
        <v>108</v>
      </c>
      <c r="J31">
        <v>328</v>
      </c>
      <c r="K31"/>
    </row>
    <row r="32" spans="1:11" ht="60" customHeight="1" x14ac:dyDescent="0.25">
      <c r="A32" s="13">
        <v>9</v>
      </c>
      <c r="B32" s="14" t="s">
        <v>62</v>
      </c>
      <c r="C32" s="32" t="s">
        <v>85</v>
      </c>
      <c r="D32" s="15" t="s">
        <v>102</v>
      </c>
      <c r="E32" s="16">
        <v>60</v>
      </c>
      <c r="F32" s="34"/>
      <c r="G32" s="16">
        <f t="shared" si="0"/>
        <v>0</v>
      </c>
      <c r="H32" s="33" t="s">
        <v>109</v>
      </c>
      <c r="J32">
        <v>153</v>
      </c>
      <c r="K32"/>
    </row>
    <row r="33" spans="1:11" ht="60" customHeight="1" x14ac:dyDescent="0.25">
      <c r="A33" s="13">
        <v>10</v>
      </c>
      <c r="B33" s="14" t="s">
        <v>63</v>
      </c>
      <c r="C33" s="32" t="s">
        <v>86</v>
      </c>
      <c r="D33" s="15" t="s">
        <v>101</v>
      </c>
      <c r="E33" s="16">
        <v>1</v>
      </c>
      <c r="F33" s="34"/>
      <c r="G33" s="16">
        <f t="shared" si="0"/>
        <v>0</v>
      </c>
      <c r="H33" s="33" t="s">
        <v>110</v>
      </c>
      <c r="J33">
        <v>413</v>
      </c>
      <c r="K33"/>
    </row>
    <row r="34" spans="1:11" ht="90" customHeight="1" x14ac:dyDescent="0.25">
      <c r="A34" s="13">
        <v>11</v>
      </c>
      <c r="B34" s="14" t="s">
        <v>64</v>
      </c>
      <c r="C34" s="32" t="s">
        <v>87</v>
      </c>
      <c r="D34" s="15" t="s">
        <v>103</v>
      </c>
      <c r="E34" s="16">
        <v>15</v>
      </c>
      <c r="F34" s="34"/>
      <c r="G34" s="16">
        <f t="shared" si="0"/>
        <v>0</v>
      </c>
      <c r="H34" s="33" t="s">
        <v>111</v>
      </c>
      <c r="J34">
        <v>163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88</v>
      </c>
      <c r="D35" s="15" t="s">
        <v>103</v>
      </c>
      <c r="E35" s="16">
        <v>210</v>
      </c>
      <c r="F35" s="34"/>
      <c r="G35" s="16">
        <f t="shared" si="0"/>
        <v>0</v>
      </c>
      <c r="H35" s="33" t="s">
        <v>112</v>
      </c>
      <c r="J35">
        <v>167</v>
      </c>
      <c r="K35"/>
    </row>
    <row r="36" spans="1:11" ht="90" customHeight="1" x14ac:dyDescent="0.25">
      <c r="A36" s="13">
        <v>13</v>
      </c>
      <c r="B36" s="14" t="s">
        <v>66</v>
      </c>
      <c r="C36" s="32" t="s">
        <v>89</v>
      </c>
      <c r="D36" s="15" t="s">
        <v>35</v>
      </c>
      <c r="E36" s="16">
        <v>4</v>
      </c>
      <c r="F36" s="34"/>
      <c r="G36" s="16">
        <f t="shared" si="0"/>
        <v>0</v>
      </c>
      <c r="H36" s="33" t="s">
        <v>113</v>
      </c>
      <c r="J36">
        <v>204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90</v>
      </c>
      <c r="D37" s="15" t="s">
        <v>101</v>
      </c>
      <c r="E37" s="16">
        <v>1</v>
      </c>
      <c r="F37" s="34"/>
      <c r="G37" s="16">
        <f t="shared" si="0"/>
        <v>0</v>
      </c>
      <c r="H37" s="33" t="s">
        <v>114</v>
      </c>
      <c r="J37">
        <v>205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91</v>
      </c>
      <c r="D38" s="15" t="s">
        <v>35</v>
      </c>
      <c r="E38" s="16">
        <v>2</v>
      </c>
      <c r="F38" s="34"/>
      <c r="G38" s="16">
        <f t="shared" si="0"/>
        <v>0</v>
      </c>
      <c r="H38" s="33" t="s">
        <v>115</v>
      </c>
      <c r="J38">
        <v>208</v>
      </c>
      <c r="K38"/>
    </row>
    <row r="39" spans="1:11" ht="75" customHeight="1" x14ac:dyDescent="0.25">
      <c r="A39" s="13">
        <v>16</v>
      </c>
      <c r="B39" s="14" t="s">
        <v>69</v>
      </c>
      <c r="C39" s="32" t="s">
        <v>92</v>
      </c>
      <c r="D39" s="15" t="s">
        <v>35</v>
      </c>
      <c r="E39" s="16">
        <v>3</v>
      </c>
      <c r="F39" s="34"/>
      <c r="G39" s="16">
        <f t="shared" si="0"/>
        <v>0</v>
      </c>
      <c r="H39" s="33" t="s">
        <v>116</v>
      </c>
      <c r="J39">
        <v>209</v>
      </c>
      <c r="K39"/>
    </row>
    <row r="40" spans="1:11" ht="60" customHeight="1" x14ac:dyDescent="0.25">
      <c r="A40" s="13">
        <v>17</v>
      </c>
      <c r="B40" s="14" t="s">
        <v>70</v>
      </c>
      <c r="C40" s="32" t="s">
        <v>93</v>
      </c>
      <c r="D40" s="15" t="s">
        <v>101</v>
      </c>
      <c r="E40" s="16">
        <v>1</v>
      </c>
      <c r="F40" s="34"/>
      <c r="G40" s="16">
        <f t="shared" si="0"/>
        <v>0</v>
      </c>
      <c r="H40" s="33" t="s">
        <v>117</v>
      </c>
      <c r="J40">
        <v>421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94</v>
      </c>
      <c r="D41" s="15" t="s">
        <v>35</v>
      </c>
      <c r="E41" s="16">
        <v>1</v>
      </c>
      <c r="F41" s="34"/>
      <c r="G41" s="16">
        <f t="shared" si="0"/>
        <v>0</v>
      </c>
      <c r="H41" s="33" t="s">
        <v>118</v>
      </c>
      <c r="J41">
        <v>434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95</v>
      </c>
      <c r="D42" s="15" t="s">
        <v>35</v>
      </c>
      <c r="E42" s="16">
        <v>3</v>
      </c>
      <c r="F42" s="34"/>
      <c r="G42" s="16">
        <f t="shared" si="0"/>
        <v>0</v>
      </c>
      <c r="H42" s="33" t="s">
        <v>119</v>
      </c>
      <c r="J42">
        <v>237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96</v>
      </c>
      <c r="D43" s="15" t="s">
        <v>35</v>
      </c>
      <c r="E43" s="16">
        <v>1</v>
      </c>
      <c r="F43" s="34"/>
      <c r="G43" s="16">
        <f t="shared" si="0"/>
        <v>0</v>
      </c>
      <c r="H43" s="33" t="s">
        <v>120</v>
      </c>
      <c r="J43">
        <v>252</v>
      </c>
      <c r="K43"/>
    </row>
    <row r="44" spans="1:11" ht="45" customHeight="1" x14ac:dyDescent="0.25">
      <c r="A44" s="13">
        <v>21</v>
      </c>
      <c r="B44" s="14" t="s">
        <v>74</v>
      </c>
      <c r="C44" s="32" t="s">
        <v>97</v>
      </c>
      <c r="D44" s="15" t="s">
        <v>35</v>
      </c>
      <c r="E44" s="16">
        <v>1</v>
      </c>
      <c r="F44" s="34"/>
      <c r="G44" s="16">
        <f t="shared" si="0"/>
        <v>0</v>
      </c>
      <c r="H44" s="33" t="s">
        <v>121</v>
      </c>
      <c r="J44">
        <v>350</v>
      </c>
      <c r="K44"/>
    </row>
    <row r="45" spans="1:11" ht="60" customHeight="1" x14ac:dyDescent="0.25">
      <c r="A45" s="13">
        <v>22</v>
      </c>
      <c r="B45" s="14" t="s">
        <v>75</v>
      </c>
      <c r="C45" s="32" t="s">
        <v>98</v>
      </c>
      <c r="D45" s="15" t="s">
        <v>101</v>
      </c>
      <c r="E45" s="16">
        <v>1</v>
      </c>
      <c r="F45" s="34"/>
      <c r="G45" s="16">
        <f t="shared" si="0"/>
        <v>0</v>
      </c>
      <c r="H45" s="33" t="s">
        <v>122</v>
      </c>
      <c r="J45">
        <v>517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99</v>
      </c>
      <c r="D46" s="15" t="s">
        <v>103</v>
      </c>
      <c r="E46" s="16">
        <v>10</v>
      </c>
      <c r="F46" s="34"/>
      <c r="G46" s="16">
        <f t="shared" si="0"/>
        <v>0</v>
      </c>
      <c r="H46" s="33" t="s">
        <v>123</v>
      </c>
      <c r="J46">
        <v>290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100</v>
      </c>
      <c r="D47" s="15" t="s">
        <v>20</v>
      </c>
      <c r="E47" s="16">
        <v>1</v>
      </c>
      <c r="F47" s="34"/>
      <c r="G47" s="16">
        <f t="shared" si="0"/>
        <v>0</v>
      </c>
      <c r="H47" s="33"/>
      <c r="J47">
        <v>308</v>
      </c>
      <c r="K47"/>
    </row>
    <row r="48" spans="1:11" ht="27" customHeight="1" x14ac:dyDescent="0.25">
      <c r="A48" s="81" t="s">
        <v>54</v>
      </c>
      <c r="B48" s="82"/>
      <c r="C48" s="82"/>
      <c r="D48" s="82"/>
      <c r="E48" s="82"/>
      <c r="F48" s="82"/>
      <c r="G48" s="31">
        <f>ROUND(0, 2)</f>
        <v>0</v>
      </c>
      <c r="H48" s="23"/>
      <c r="K48"/>
    </row>
    <row r="49" spans="1:11" ht="27" customHeight="1" x14ac:dyDescent="0.25">
      <c r="A49" s="103" t="s">
        <v>53</v>
      </c>
      <c r="B49" s="104"/>
      <c r="C49" s="104"/>
      <c r="D49" s="104"/>
      <c r="E49" s="104"/>
      <c r="F49" s="104"/>
      <c r="G49" s="12">
        <f>ROUND(0+G24+G25+G26+G27+G28+G29+G30+G31+G32+G33+G34+G35+G36+G37+G38+G39+G40+G41+G42+G43+G44+G45+G46+G47, 2)</f>
        <v>0</v>
      </c>
      <c r="K49"/>
    </row>
    <row r="50" spans="1:11" ht="27" customHeight="1" x14ac:dyDescent="0.25">
      <c r="A50" s="103" t="s">
        <v>52</v>
      </c>
      <c r="B50" s="104"/>
      <c r="C50" s="104"/>
      <c r="D50" s="104"/>
      <c r="E50" s="104"/>
      <c r="F50" s="104"/>
      <c r="G50" s="12">
        <f>G48+G49</f>
        <v>0</v>
      </c>
      <c r="K50"/>
    </row>
    <row r="51" spans="1:11" ht="27" customHeight="1" x14ac:dyDescent="0.25">
      <c r="A51" s="102" t="s">
        <v>51</v>
      </c>
      <c r="B51" s="102"/>
      <c r="C51" s="102"/>
      <c r="D51" s="102"/>
      <c r="E51" s="102"/>
      <c r="F51" s="102"/>
      <c r="G51" s="102"/>
      <c r="H51" s="102"/>
      <c r="K51"/>
    </row>
    <row r="52" spans="1:11" ht="27" customHeight="1" x14ac:dyDescent="0.25">
      <c r="A52" s="101" t="s">
        <v>50</v>
      </c>
      <c r="B52" s="101"/>
      <c r="C52" s="101"/>
      <c r="D52" s="101"/>
      <c r="E52" s="101"/>
      <c r="F52" s="101"/>
      <c r="G52" s="101"/>
      <c r="H52" s="101"/>
      <c r="K52"/>
    </row>
    <row r="53" spans="1:11" ht="35.1" customHeight="1" x14ac:dyDescent="0.25">
      <c r="A53" s="27" t="s">
        <v>49</v>
      </c>
      <c r="B53" s="28"/>
      <c r="C53" s="28"/>
      <c r="D53" s="28"/>
      <c r="E53" s="29"/>
      <c r="F53" s="35"/>
      <c r="G53" s="26" t="s">
        <v>48</v>
      </c>
      <c r="H53" s="1"/>
      <c r="K53"/>
    </row>
    <row r="54" spans="1:11" ht="15.75" customHeight="1" x14ac:dyDescent="0.25">
      <c r="A54" s="24"/>
      <c r="B54" s="79" t="s">
        <v>47</v>
      </c>
      <c r="C54" s="79"/>
      <c r="D54" s="79"/>
      <c r="E54" s="79"/>
      <c r="F54" s="80"/>
      <c r="K54"/>
    </row>
    <row r="55" spans="1:11" ht="45" customHeight="1" x14ac:dyDescent="0.25">
      <c r="A55" s="25" t="s">
        <v>46</v>
      </c>
      <c r="B55" s="36" t="s">
        <v>45</v>
      </c>
      <c r="C55" s="36"/>
      <c r="D55" s="36"/>
      <c r="E55" s="36"/>
      <c r="F55" s="37"/>
      <c r="K55"/>
    </row>
    <row r="56" spans="1:11" ht="60" customHeight="1" x14ac:dyDescent="0.25">
      <c r="A56" s="25" t="s">
        <v>44</v>
      </c>
      <c r="B56" s="36" t="s">
        <v>43</v>
      </c>
      <c r="C56" s="36"/>
      <c r="D56" s="36"/>
      <c r="E56" s="36"/>
      <c r="F56" s="37"/>
      <c r="K56"/>
    </row>
    <row r="57" spans="1:11" ht="45" customHeight="1" x14ac:dyDescent="0.25">
      <c r="A57" s="25" t="s">
        <v>42</v>
      </c>
      <c r="B57" s="36" t="s">
        <v>41</v>
      </c>
      <c r="C57" s="36"/>
      <c r="D57" s="36"/>
      <c r="E57" s="36"/>
      <c r="F57" s="37"/>
      <c r="K57"/>
    </row>
    <row r="58" spans="1:11" ht="75" customHeight="1" x14ac:dyDescent="0.25">
      <c r="A58" s="25" t="s">
        <v>40</v>
      </c>
      <c r="B58" s="36" t="s">
        <v>39</v>
      </c>
      <c r="C58" s="36"/>
      <c r="D58" s="36"/>
      <c r="E58" s="36"/>
      <c r="F58" s="37"/>
      <c r="K58"/>
    </row>
    <row r="59" spans="1:11" ht="120" customHeight="1" x14ac:dyDescent="0.25">
      <c r="A59" s="25" t="s">
        <v>38</v>
      </c>
      <c r="B59" s="36" t="s">
        <v>37</v>
      </c>
      <c r="C59" s="36"/>
      <c r="D59" s="36"/>
      <c r="E59" s="36"/>
      <c r="F59" s="37"/>
      <c r="K59"/>
    </row>
    <row r="60" spans="1:11" x14ac:dyDescent="0.25">
      <c r="A60" s="3"/>
      <c r="B60" s="30"/>
      <c r="C60" s="30"/>
      <c r="D60" s="30"/>
      <c r="E60" s="30"/>
      <c r="F60" s="30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</sheetData>
  <sheetProtection password="EB95" sheet="1"/>
  <mergeCells count="42">
    <mergeCell ref="B54:F54"/>
    <mergeCell ref="A48:F48"/>
    <mergeCell ref="D17:G17"/>
    <mergeCell ref="A19:C21"/>
    <mergeCell ref="D20:G20"/>
    <mergeCell ref="D21:G21"/>
    <mergeCell ref="A17:C17"/>
    <mergeCell ref="A18:C18"/>
    <mergeCell ref="D18:G18"/>
    <mergeCell ref="D19:G19"/>
    <mergeCell ref="A52:H52"/>
    <mergeCell ref="A51:H51"/>
    <mergeCell ref="A49:F49"/>
    <mergeCell ref="A50:F5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5:F55"/>
    <mergeCell ref="B56:F56"/>
    <mergeCell ref="B57:F57"/>
    <mergeCell ref="B58:F58"/>
    <mergeCell ref="B59:F5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2025-05-28T04:02:06Z</dcterms:modified>
  <cp:category/>
</cp:coreProperties>
</file>