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117\výzva\"/>
    </mc:Choice>
  </mc:AlternateContent>
  <xr:revisionPtr revIDLastSave="0" documentId="13_ncr:1_{6B08D6FF-DF2B-4380-B0DD-CAB41DA1E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5" i="1" l="1"/>
  <c r="G46" i="1" s="1"/>
</calcChain>
</file>

<file path=xl/sharedStrings.xml><?xml version="1.0" encoding="utf-8"?>
<sst xmlns="http://schemas.openxmlformats.org/spreadsheetml/2006/main" count="126" uniqueCount="110">
  <si>
    <t>Oprava volného bytu č. 74, Čujkovova 29</t>
  </si>
  <si>
    <t>VZ č. 117/2025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</si>
  <si>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</si>
  <si>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</si>
  <si>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</si>
  <si>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</si>
  <si>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</si>
  <si>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</si>
  <si>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</si>
  <si>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</si>
  <si>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</si>
  <si>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</si>
  <si>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</si>
  <si>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</si>
  <si>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</si>
  <si>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</si>
  <si>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</si>
  <si>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</si>
  <si>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</si>
  <si>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</si>
  <si>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</si>
  <si>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</si>
  <si>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</si>
  <si>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</si>
  <si>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</si>
  <si>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</si>
  <si>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</si>
  <si>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</si>
  <si>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</si>
  <si>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</si>
  <si>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</si>
  <si>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</si>
  <si>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</si>
  <si>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</si>
  <si>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</si>
  <si>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</si>
  <si>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</si>
  <si>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</si>
  <si>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</si>
  <si>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</si>
  <si>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</si>
  <si>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</si>
  <si>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</si>
  <si>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</si>
  <si>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</si>
  <si>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</si>
  <si>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</si>
  <si>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</si>
  <si>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</si>
  <si>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</si>
  <si>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</si>
  <si>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</si>
  <si>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</si>
  <si>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</si>
  <si>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</si>
  <si>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</si>
  <si>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</si>
  <si>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3.69</t>
  </si>
  <si>
    <t>3.120</t>
  </si>
  <si>
    <t>3.133</t>
  </si>
  <si>
    <t>4.5</t>
  </si>
  <si>
    <t>5.6</t>
  </si>
  <si>
    <t>7.14</t>
  </si>
  <si>
    <t>7.16</t>
  </si>
  <si>
    <t>9.1</t>
  </si>
  <si>
    <t>9.24</t>
  </si>
  <si>
    <t>11.8</t>
  </si>
  <si>
    <t>11.9</t>
  </si>
  <si>
    <t>11.13</t>
  </si>
  <si>
    <t>11.15</t>
  </si>
  <si>
    <t>11.16</t>
  </si>
  <si>
    <t>11.17</t>
  </si>
  <si>
    <t>11.18</t>
  </si>
  <si>
    <t>11.36</t>
  </si>
  <si>
    <t>odstranění závad zjištěných při elektro revizi nebo kontrole el. spotřebičů</t>
  </si>
  <si>
    <t>revize elektroinstalace a elektrických spotřebičů bytu</t>
  </si>
  <si>
    <t>výměna dveřního prahu – délka 80 cm</t>
  </si>
  <si>
    <t>oprava kuchyňské linky, viz poznámka</t>
  </si>
  <si>
    <t>oprava vestavné/spižní skříně, viz poznámka</t>
  </si>
  <si>
    <t>nalepení obvodové lišty PVC</t>
  </si>
  <si>
    <t>malba dvojnásobná bílá</t>
  </si>
  <si>
    <t>nátěr zárubní – šířka 60 cm</t>
  </si>
  <si>
    <t>nátěr zárubní – šířka 80 cm</t>
  </si>
  <si>
    <t>opravy a seřízení plastových oken, viz poznámka</t>
  </si>
  <si>
    <t>demontáž bytových doplňků, viz poznámka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</si>
  <si>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</si>
  <si>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</si>
  <si>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</si>
  <si>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</si>
  <si>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</si>
  <si>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vyčištění odsavače par</t>
  </si>
  <si>
    <t>vyčištění sporáku, trouby, včetně odmaštění</t>
  </si>
  <si>
    <t>celkový úklid po opravách</t>
  </si>
  <si>
    <t>soubor</t>
  </si>
  <si>
    <t>bm</t>
  </si>
  <si>
    <t>m2</t>
  </si>
  <si>
    <t>OP, dřevěný = lakovaný</t>
  </si>
  <si>
    <t>oprava pojezdů šuplíků, seřízení všech dvířek, oprava (výměna) pantů u dvířek = dvířka vypadávají</t>
  </si>
  <si>
    <t>PŘ = seřízení dvířek, olištování VS ze tří stran</t>
  </si>
  <si>
    <t>PŘ, KU, OP (dekor dopasovat k PVC)</t>
  </si>
  <si>
    <t>celý byt, otěruvzdorná</t>
  </si>
  <si>
    <t>KOU+WC = barva bílá, syntetika</t>
  </si>
  <si>
    <t>KU, OP = barva bílá, syntetika, vstupní = barva hnědá, syntetika</t>
  </si>
  <si>
    <t xml:space="preserve">KU, OP =  dvoukřídlá okna </t>
  </si>
  <si>
    <t>2xgarnýže OP, KU</t>
  </si>
  <si>
    <t>KU = 3m2, KOU+WC = 12m2</t>
  </si>
  <si>
    <t>KOU+WC</t>
  </si>
  <si>
    <t>včetně skleněné zástěny</t>
  </si>
  <si>
    <t>1xumývadlo = KOU+WC, 1xdřez = KU</t>
  </si>
  <si>
    <t>25.6.2025 06:20:17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</si>
</sst>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showGridLines="0" tabSelected="1" topLeftCell="A7" zoomScale="115" zoomScaleNormal="115" workbookViewId="0">
      <selection activeCell="H25" sqref="H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2233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20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74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3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74</v>
      </c>
      <c r="D25" s="15" t="s">
        <v>93</v>
      </c>
      <c r="E25" s="16">
        <v>1</v>
      </c>
      <c r="F25" s="34">
        <v>10000</v>
      </c>
      <c r="G25" s="16">
        <f t="shared" si="0"/>
        <v>10000</v>
      </c>
      <c r="H25" s="33"/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75</v>
      </c>
      <c r="D26" s="15" t="s">
        <v>20</v>
      </c>
      <c r="E26" s="16">
        <v>1</v>
      </c>
      <c r="F26" s="34"/>
      <c r="G26" s="16">
        <f t="shared" si="0"/>
        <v>0</v>
      </c>
      <c r="H26" s="33"/>
      <c r="J26">
        <v>332</v>
      </c>
      <c r="K26"/>
    </row>
    <row r="27" spans="1:11" ht="30" customHeight="1" x14ac:dyDescent="0.25">
      <c r="A27" s="13">
        <v>4</v>
      </c>
      <c r="B27" s="14" t="s">
        <v>57</v>
      </c>
      <c r="C27" s="32" t="s">
        <v>76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96</v>
      </c>
      <c r="J27">
        <v>110</v>
      </c>
      <c r="K27"/>
    </row>
    <row r="28" spans="1:11" ht="75" customHeight="1" x14ac:dyDescent="0.25">
      <c r="A28" s="13">
        <v>5</v>
      </c>
      <c r="B28" s="14" t="s">
        <v>58</v>
      </c>
      <c r="C28" s="32" t="s">
        <v>77</v>
      </c>
      <c r="D28" s="15" t="s">
        <v>93</v>
      </c>
      <c r="E28" s="16">
        <v>1</v>
      </c>
      <c r="F28" s="34"/>
      <c r="G28" s="16">
        <f t="shared" si="0"/>
        <v>0</v>
      </c>
      <c r="H28" s="33" t="s">
        <v>97</v>
      </c>
      <c r="J28">
        <v>312</v>
      </c>
      <c r="K28"/>
    </row>
    <row r="29" spans="1:11" ht="45" customHeight="1" x14ac:dyDescent="0.25">
      <c r="A29" s="13">
        <v>6</v>
      </c>
      <c r="B29" s="14" t="s">
        <v>59</v>
      </c>
      <c r="C29" s="32" t="s">
        <v>78</v>
      </c>
      <c r="D29" s="15" t="s">
        <v>93</v>
      </c>
      <c r="E29" s="16">
        <v>1</v>
      </c>
      <c r="F29" s="34"/>
      <c r="G29" s="16">
        <f t="shared" si="0"/>
        <v>0</v>
      </c>
      <c r="H29" s="33" t="s">
        <v>98</v>
      </c>
      <c r="J29">
        <v>328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79</v>
      </c>
      <c r="D30" s="15" t="s">
        <v>94</v>
      </c>
      <c r="E30" s="16">
        <v>38</v>
      </c>
      <c r="F30" s="34"/>
      <c r="G30" s="16">
        <f t="shared" si="0"/>
        <v>0</v>
      </c>
      <c r="H30" s="33" t="s">
        <v>99</v>
      </c>
      <c r="J30">
        <v>152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80</v>
      </c>
      <c r="D31" s="15" t="s">
        <v>95</v>
      </c>
      <c r="E31" s="16">
        <v>115</v>
      </c>
      <c r="F31" s="34"/>
      <c r="G31" s="16">
        <f t="shared" si="0"/>
        <v>0</v>
      </c>
      <c r="H31" s="33" t="s">
        <v>100</v>
      </c>
      <c r="J31">
        <v>167</v>
      </c>
      <c r="K31"/>
    </row>
    <row r="32" spans="1:11" ht="30" customHeight="1" x14ac:dyDescent="0.25">
      <c r="A32" s="13">
        <v>9</v>
      </c>
      <c r="B32" s="14" t="s">
        <v>62</v>
      </c>
      <c r="C32" s="32" t="s">
        <v>81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101</v>
      </c>
      <c r="J32">
        <v>207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82</v>
      </c>
      <c r="D33" s="15" t="s">
        <v>35</v>
      </c>
      <c r="E33" s="16">
        <v>3</v>
      </c>
      <c r="F33" s="34"/>
      <c r="G33" s="16">
        <f t="shared" si="0"/>
        <v>0</v>
      </c>
      <c r="H33" s="33" t="s">
        <v>102</v>
      </c>
      <c r="J33">
        <v>209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83</v>
      </c>
      <c r="D34" s="15" t="s">
        <v>35</v>
      </c>
      <c r="E34" s="16">
        <v>2</v>
      </c>
      <c r="F34" s="34"/>
      <c r="G34" s="16">
        <f t="shared" si="0"/>
        <v>0</v>
      </c>
      <c r="H34" s="33" t="s">
        <v>103</v>
      </c>
      <c r="J34">
        <v>237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84</v>
      </c>
      <c r="D35" s="15" t="s">
        <v>93</v>
      </c>
      <c r="E35" s="16">
        <v>1</v>
      </c>
      <c r="F35" s="34"/>
      <c r="G35" s="16">
        <f t="shared" si="0"/>
        <v>0</v>
      </c>
      <c r="H35" s="33" t="s">
        <v>104</v>
      </c>
      <c r="J35">
        <v>303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85</v>
      </c>
      <c r="D36" s="15" t="s">
        <v>95</v>
      </c>
      <c r="E36" s="16">
        <v>15</v>
      </c>
      <c r="F36" s="34"/>
      <c r="G36" s="16">
        <f t="shared" si="0"/>
        <v>0</v>
      </c>
      <c r="H36" s="33" t="s">
        <v>105</v>
      </c>
      <c r="J36">
        <v>270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86</v>
      </c>
      <c r="D37" s="15" t="s">
        <v>95</v>
      </c>
      <c r="E37" s="16">
        <v>3</v>
      </c>
      <c r="F37" s="34"/>
      <c r="G37" s="16">
        <f t="shared" si="0"/>
        <v>0</v>
      </c>
      <c r="H37" s="33" t="s">
        <v>106</v>
      </c>
      <c r="J37">
        <v>271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87</v>
      </c>
      <c r="D38" s="15" t="s">
        <v>35</v>
      </c>
      <c r="E38" s="16">
        <v>1</v>
      </c>
      <c r="F38" s="34"/>
      <c r="G38" s="16">
        <f t="shared" si="0"/>
        <v>0</v>
      </c>
      <c r="H38" s="33"/>
      <c r="J38">
        <v>275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88</v>
      </c>
      <c r="D39" s="15" t="s">
        <v>35</v>
      </c>
      <c r="E39" s="16">
        <v>1</v>
      </c>
      <c r="F39" s="34"/>
      <c r="G39" s="16">
        <f t="shared" si="0"/>
        <v>0</v>
      </c>
      <c r="H39" s="33" t="s">
        <v>107</v>
      </c>
      <c r="J39">
        <v>277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89</v>
      </c>
      <c r="D40" s="15" t="s">
        <v>35</v>
      </c>
      <c r="E40" s="16">
        <v>2</v>
      </c>
      <c r="F40" s="34"/>
      <c r="G40" s="16">
        <f t="shared" si="0"/>
        <v>0</v>
      </c>
      <c r="H40" s="33" t="s">
        <v>108</v>
      </c>
      <c r="J40">
        <v>278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90</v>
      </c>
      <c r="D41" s="15" t="s">
        <v>35</v>
      </c>
      <c r="E41" s="16">
        <v>1</v>
      </c>
      <c r="F41" s="34"/>
      <c r="G41" s="16">
        <f t="shared" si="0"/>
        <v>0</v>
      </c>
      <c r="H41" s="33"/>
      <c r="J41">
        <v>279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91</v>
      </c>
      <c r="D42" s="15" t="s">
        <v>35</v>
      </c>
      <c r="E42" s="16">
        <v>1</v>
      </c>
      <c r="F42" s="34"/>
      <c r="G42" s="16">
        <f t="shared" si="0"/>
        <v>0</v>
      </c>
      <c r="H42" s="33"/>
      <c r="J42">
        <v>280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92</v>
      </c>
      <c r="D43" s="15" t="s">
        <v>20</v>
      </c>
      <c r="E43" s="16">
        <v>1</v>
      </c>
      <c r="F43" s="34"/>
      <c r="G43" s="16">
        <f t="shared" si="0"/>
        <v>0</v>
      </c>
      <c r="H43" s="33"/>
      <c r="J43">
        <v>336</v>
      </c>
      <c r="K43"/>
    </row>
    <row r="44" spans="1:11" ht="27" customHeight="1" x14ac:dyDescent="0.25">
      <c r="A44" s="38" t="s">
        <v>54</v>
      </c>
      <c r="B44" s="39"/>
      <c r="C44" s="39"/>
      <c r="D44" s="39"/>
      <c r="E44" s="39"/>
      <c r="F44" s="39"/>
      <c r="G44" s="31">
        <f>ROUND(0, 2)</f>
        <v>0</v>
      </c>
      <c r="H44" s="23"/>
      <c r="K44"/>
    </row>
    <row r="45" spans="1:11" ht="27" customHeight="1" x14ac:dyDescent="0.25">
      <c r="A45" s="63" t="s">
        <v>53</v>
      </c>
      <c r="B45" s="64"/>
      <c r="C45" s="64"/>
      <c r="D45" s="64"/>
      <c r="E45" s="64"/>
      <c r="F45" s="64"/>
      <c r="G45" s="12">
        <f>ROUND(0+G24+G25+G26+G27+G28+G29+G30+G31+G32+G33+G34+G35+G36+G37+G38+G39+G40+G41+G42+G43, 2)</f>
        <v>10000</v>
      </c>
      <c r="K45"/>
    </row>
    <row r="46" spans="1:11" ht="27" customHeight="1" x14ac:dyDescent="0.25">
      <c r="A46" s="63" t="s">
        <v>52</v>
      </c>
      <c r="B46" s="64"/>
      <c r="C46" s="64"/>
      <c r="D46" s="64"/>
      <c r="E46" s="64"/>
      <c r="F46" s="64"/>
      <c r="G46" s="12">
        <f>G44+G45</f>
        <v>10000</v>
      </c>
      <c r="K46"/>
    </row>
    <row r="47" spans="1:11" ht="27" customHeight="1" x14ac:dyDescent="0.25">
      <c r="A47" s="62" t="s">
        <v>51</v>
      </c>
      <c r="B47" s="62"/>
      <c r="C47" s="62"/>
      <c r="D47" s="62"/>
      <c r="E47" s="62"/>
      <c r="F47" s="62"/>
      <c r="G47" s="62"/>
      <c r="H47" s="62"/>
      <c r="K47"/>
    </row>
    <row r="48" spans="1:11" ht="27" customHeight="1" x14ac:dyDescent="0.25">
      <c r="A48" s="61" t="s">
        <v>50</v>
      </c>
      <c r="B48" s="61"/>
      <c r="C48" s="61"/>
      <c r="D48" s="61"/>
      <c r="E48" s="61"/>
      <c r="F48" s="61"/>
      <c r="G48" s="61"/>
      <c r="H48" s="61"/>
      <c r="K48"/>
    </row>
    <row r="49" spans="1:11" ht="35.1" customHeight="1" x14ac:dyDescent="0.25">
      <c r="A49" s="27" t="s">
        <v>49</v>
      </c>
      <c r="B49" s="28"/>
      <c r="C49" s="28"/>
      <c r="D49" s="28"/>
      <c r="E49" s="29"/>
      <c r="F49" s="35"/>
      <c r="G49" s="26" t="s">
        <v>48</v>
      </c>
      <c r="H49" s="1"/>
      <c r="K49"/>
    </row>
    <row r="50" spans="1:11" ht="15.75" customHeight="1" x14ac:dyDescent="0.25">
      <c r="A50" s="24"/>
      <c r="B50" s="36" t="s">
        <v>47</v>
      </c>
      <c r="C50" s="36"/>
      <c r="D50" s="36"/>
      <c r="E50" s="36"/>
      <c r="F50" s="37"/>
      <c r="K50"/>
    </row>
    <row r="51" spans="1:11" ht="45" customHeight="1" x14ac:dyDescent="0.25">
      <c r="A51" s="25" t="s">
        <v>46</v>
      </c>
      <c r="B51" s="103" t="s">
        <v>45</v>
      </c>
      <c r="C51" s="103"/>
      <c r="D51" s="103"/>
      <c r="E51" s="103"/>
      <c r="F51" s="104"/>
      <c r="K51"/>
    </row>
    <row r="52" spans="1:11" ht="60" customHeight="1" x14ac:dyDescent="0.25">
      <c r="A52" s="25" t="s">
        <v>44</v>
      </c>
      <c r="B52" s="103" t="s">
        <v>43</v>
      </c>
      <c r="C52" s="103"/>
      <c r="D52" s="103"/>
      <c r="E52" s="103"/>
      <c r="F52" s="104"/>
      <c r="K52"/>
    </row>
    <row r="53" spans="1:11" ht="45" customHeight="1" x14ac:dyDescent="0.25">
      <c r="A53" s="25" t="s">
        <v>42</v>
      </c>
      <c r="B53" s="103" t="s">
        <v>41</v>
      </c>
      <c r="C53" s="103"/>
      <c r="D53" s="103"/>
      <c r="E53" s="103"/>
      <c r="F53" s="104"/>
      <c r="K53"/>
    </row>
    <row r="54" spans="1:11" ht="75" customHeight="1" x14ac:dyDescent="0.25">
      <c r="A54" s="25" t="s">
        <v>40</v>
      </c>
      <c r="B54" s="103" t="s">
        <v>39</v>
      </c>
      <c r="C54" s="103"/>
      <c r="D54" s="103"/>
      <c r="E54" s="103"/>
      <c r="F54" s="104"/>
      <c r="K54"/>
    </row>
    <row r="55" spans="1:11" ht="120" customHeight="1" x14ac:dyDescent="0.25">
      <c r="A55" s="25" t="s">
        <v>38</v>
      </c>
      <c r="B55" s="103" t="s">
        <v>37</v>
      </c>
      <c r="C55" s="103"/>
      <c r="D55" s="103"/>
      <c r="E55" s="103"/>
      <c r="F55" s="104"/>
      <c r="K55"/>
    </row>
    <row r="56" spans="1:11" x14ac:dyDescent="0.25">
      <c r="A56" s="3"/>
      <c r="B56" s="30"/>
      <c r="C56" s="30"/>
      <c r="D56" s="30"/>
      <c r="E56" s="30"/>
      <c r="F56" s="30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</sheetData>
  <sheetProtection password="EB95" sheet="1"/>
  <mergeCells count="42">
    <mergeCell ref="B51:F51"/>
    <mergeCell ref="B52:F52"/>
    <mergeCell ref="B53:F53"/>
    <mergeCell ref="B54:F54"/>
    <mergeCell ref="B55:F5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0:F50"/>
    <mergeCell ref="A44:F44"/>
    <mergeCell ref="D17:G17"/>
    <mergeCell ref="A19:C21"/>
    <mergeCell ref="D20:G20"/>
    <mergeCell ref="D21:G21"/>
    <mergeCell ref="A17:C17"/>
    <mergeCell ref="A18:C18"/>
    <mergeCell ref="D18:G18"/>
    <mergeCell ref="D19:G19"/>
    <mergeCell ref="A48:H48"/>
    <mergeCell ref="A47:H47"/>
    <mergeCell ref="A45:F45"/>
    <mergeCell ref="A46:F4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2025-06-30T05:39:48Z</dcterms:modified>
  <cp:category/>
</cp:coreProperties>
</file>