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Musiálk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List1!$A$1:$H$85</definedName>
  </definedName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7" i="1" s="1"/>
  <c r="G25" i="1"/>
  <c r="G24" i="1"/>
</calcChain>
</file>

<file path=xl/sharedStrings.xml><?xml version="1.0" encoding="utf-8"?>
<sst xmlns="http://schemas.openxmlformats.org/spreadsheetml/2006/main" count="249" uniqueCount="193">
  <si>
    <t>Oprava volného bytu č. 4, Zlepšovatelů  42</t>
  </si>
  <si>
    <t>VZ č. 121/2018</t>
  </si>
  <si>
    <t>11.6.2018 11:48:19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</si>
  <si>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</si>
  <si>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</si>
  <si>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</si>
  <si>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</si>
  <si>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</si>
  <si>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</si>
  <si>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</si>
  <si>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</si>
  <si>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</si>
  <si>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</si>
  <si>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</si>
  <si>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</si>
  <si>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</si>
  <si>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</si>
  <si>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</si>
  <si>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42/570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</si>
  <si>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</si>
  <si>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</si>
  <si>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</si>
  <si>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</si>
  <si>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</si>
  <si>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</si>
  <si>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</si>
  <si>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</si>
  <si>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</si>
  <si>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</si>
  <si>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</si>
  <si>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</si>
  <si>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</si>
  <si>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</si>
  <si>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</si>
  <si>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</si>
  <si>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</si>
  <si>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</si>
  <si>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</si>
  <si>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</si>
  <si>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</si>
  <si>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</si>
  <si>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</si>
  <si>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</si>
  <si>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tabulky, níže poznámky</t>
  </si>
  <si>
    <t>1.20</t>
  </si>
  <si>
    <t>revize plynoinstalace, tlaková zkouška, vpuštění plynu, vystavení revizní zprávy (2x)</t>
  </si>
  <si>
    <t>3.7</t>
  </si>
  <si>
    <t>výměna umyvadla včetně příslušenství</t>
  </si>
  <si>
    <t>3.10</t>
  </si>
  <si>
    <t>výměna vany 160 cm</t>
  </si>
  <si>
    <t>včetně příslušenství, vana obezděná</t>
  </si>
  <si>
    <t>3.26</t>
  </si>
  <si>
    <t>výměna baterie umyvadlové stojánkové pákové</t>
  </si>
  <si>
    <t>3.28</t>
  </si>
  <si>
    <t>výměna baterie vanové nástěnné R100</t>
  </si>
  <si>
    <t>3.54</t>
  </si>
  <si>
    <t>výměna vnitřních dveří – plné 60 cm</t>
  </si>
  <si>
    <t>KOU- vč. 3 ks dvoučepových závěsů 3D regulovatelné ve třech osách</t>
  </si>
  <si>
    <t>3.56</t>
  </si>
  <si>
    <t>výměna vnitřních dveří – plné 80 cm</t>
  </si>
  <si>
    <t>LO,včetně  3 ks dvoučepových závěsů 3D regulovatelné ve třech osách</t>
  </si>
  <si>
    <t>3.60</t>
  </si>
  <si>
    <t>výměna vnitřních dveří – prosklené 2/3 sklo 80 cm</t>
  </si>
  <si>
    <t>KU, včetně  3 ks dvoučepových závěsů 3D regulovatelné ve třech osách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</si>
  <si>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</si>
  <si>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</si>
  <si>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</si>
  <si>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</si>
  <si>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</si>
  <si>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</si>
  <si>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3.82</t>
  </si>
  <si>
    <t>výměna dveřního kování</t>
  </si>
  <si>
    <t>OP,LO,KU, KOU</t>
  </si>
  <si>
    <t>3.83</t>
  </si>
  <si>
    <t>výměna zámku u dveří</t>
  </si>
  <si>
    <t>OP,LO,KU,KOU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</si>
  <si>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</si>
  <si>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</si>
  <si>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</si>
  <si>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</si>
  <si>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</si>
  <si>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</si>
  <si>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3.94</t>
  </si>
  <si>
    <t>seřízení oken</t>
  </si>
  <si>
    <t xml:space="preserve">OP, LO, KU, KOU </t>
  </si>
  <si>
    <t>3.108</t>
  </si>
  <si>
    <t>výměna kombinovaného plynového sporáku (s el. troubou), vč. příslušenství</t>
  </si>
  <si>
    <t>pojistka STOP GAS, včetně roštu a pečicí plech, český výrobce</t>
  </si>
  <si>
    <t>3.117</t>
  </si>
  <si>
    <t>výměna polic a žebříku spižní skříně</t>
  </si>
  <si>
    <t>výměna 6 ks polic 60 cm x 80 cm - bíle, výměna žebříku a výmalba spížní skřříně, nátěr rámu u spížní skříně</t>
  </si>
  <si>
    <t>3.136</t>
  </si>
  <si>
    <t>výměna vnitřních dveří – dvoukřídlové - šířky nad 125 cm, viz poznámka</t>
  </si>
  <si>
    <t>OP 145 cm, 2/3 sklo, včetně 3 ks dvoučepových závěsů 3D regulovatelné ve třech osách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</si>
  <si>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</si>
  <si>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</si>
  <si>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</si>
  <si>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</si>
  <si>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</si>
  <si>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</si>
  <si>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4.3</t>
  </si>
  <si>
    <t>položení PVC – střední zátěž</t>
  </si>
  <si>
    <t>m2</t>
  </si>
  <si>
    <t>OP,LO, dekor plovoucí podlaha, celoplošné podlepení</t>
  </si>
  <si>
    <t>4.5</t>
  </si>
  <si>
    <t>nalepení obvodové lišty PVC</t>
  </si>
  <si>
    <t>bm</t>
  </si>
  <si>
    <t>OP,LO</t>
  </si>
  <si>
    <t>4.7</t>
  </si>
  <si>
    <t>odstranění parketové podlahy</t>
  </si>
  <si>
    <t>4.11</t>
  </si>
  <si>
    <t>položení OSB desek</t>
  </si>
  <si>
    <t>OP,LO,</t>
  </si>
  <si>
    <t>4.15</t>
  </si>
  <si>
    <t xml:space="preserve">překrytí podlah při opravách proti poškození </t>
  </si>
  <si>
    <t xml:space="preserve">KU, PŘ </t>
  </si>
  <si>
    <t>5.1</t>
  </si>
  <si>
    <t>zhotovení nových štukových omítek</t>
  </si>
  <si>
    <t xml:space="preserve">OP,LO,KU,PŘ, KOU, včetně upravy podkladu pod omítku
</t>
  </si>
  <si>
    <t>5.6</t>
  </si>
  <si>
    <t>malba dvojnásobná bílá</t>
  </si>
  <si>
    <t xml:space="preserve">OP,LO,PŘ,KOU,KU - včetně spižní skříně
</t>
  </si>
  <si>
    <t>5.9</t>
  </si>
  <si>
    <t>zazdívka otvoru ve zdivu tl. do 300 mm v ploše do 0,2 m2, vč. začištění</t>
  </si>
  <si>
    <t>demontáž a zazdění komínové zděře v KU a OP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</si>
  <si>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</si>
  <si>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</si>
  <si>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</si>
  <si>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</si>
  <si>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</si>
  <si>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</si>
  <si>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</si>
  <si>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KOU,</t>
  </si>
  <si>
    <t>6.9</t>
  </si>
  <si>
    <t>provedení keramického obkladu</t>
  </si>
  <si>
    <t>KOU - 16 m2, použít dva barevné odstíny obkladu</t>
  </si>
  <si>
    <t>6.11</t>
  </si>
  <si>
    <t>položení keramické dlažby vnitřní</t>
  </si>
  <si>
    <t xml:space="preserve">KOU - 3 m2, 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</si>
  <si>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</si>
  <si>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</si>
  <si>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</si>
  <si>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</si>
  <si>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</si>
  <si>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</si>
  <si>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30 cm x 30 cm v KOU</t>
  </si>
  <si>
    <t>7.11</t>
  </si>
  <si>
    <t>nátěr radiátorů</t>
  </si>
  <si>
    <t>litinové - OP- 1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</si>
  <si>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</si>
  <si>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</si>
  <si>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</si>
  <si>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</si>
  <si>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</si>
  <si>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</si>
  <si>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</si>
  <si>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</si>
  <si>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</si>
  <si>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</si>
  <si>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</si>
  <si>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</si>
  <si>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 cm</t>
  </si>
  <si>
    <t>8.2</t>
  </si>
  <si>
    <t>montáž vodovodního plastového potrubí</t>
  </si>
  <si>
    <t>SV, TUV - KOU</t>
  </si>
  <si>
    <t>8.3</t>
  </si>
  <si>
    <t>demontáž původního vodovodního potrubí</t>
  </si>
  <si>
    <t>SV, TUV -  KOU</t>
  </si>
  <si>
    <t>8.11</t>
  </si>
  <si>
    <t>vypouštění topného systému, viz poznámka</t>
  </si>
  <si>
    <t>D+M radiátoru v KOU</t>
  </si>
  <si>
    <t>8.12</t>
  </si>
  <si>
    <t>napouštění topného systému, viz poznámka</t>
  </si>
  <si>
    <t>8.25</t>
  </si>
  <si>
    <t>demontáž a zpětná montáž radiátoru</t>
  </si>
  <si>
    <t>KOU, provedení obkladů za radiátorem</t>
  </si>
  <si>
    <t>9.1</t>
  </si>
  <si>
    <t>opravy a seřízení plastových oken, viz poznámka</t>
  </si>
  <si>
    <t>KU,OP,LO,KOU</t>
  </si>
  <si>
    <t>9.11</t>
  </si>
  <si>
    <t>malba sklepního boxu – bílá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</si>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</sst>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232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53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4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36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50</v>
      </c>
      <c r="J29" s="1">
        <v>51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69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57</v>
      </c>
      <c r="J32" s="1">
        <v>95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60</v>
      </c>
      <c r="J33" s="1">
        <v>97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63</v>
      </c>
      <c r="J34" s="1">
        <v>101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66</v>
      </c>
      <c r="J35" s="1">
        <v>108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39</v>
      </c>
      <c r="E36" s="19">
        <v>2</v>
      </c>
      <c r="F36" s="38"/>
      <c r="G36" s="19">
        <f t="shared" si="0"/>
        <v>0</v>
      </c>
      <c r="H36" s="37" t="s">
        <v>69</v>
      </c>
      <c r="J36" s="1">
        <v>110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39</v>
      </c>
      <c r="E37" s="19">
        <v>4</v>
      </c>
      <c r="F37" s="38"/>
      <c r="G37" s="19">
        <f t="shared" si="0"/>
        <v>0</v>
      </c>
      <c r="H37" s="37" t="s">
        <v>72</v>
      </c>
      <c r="J37" s="1">
        <v>123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39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78</v>
      </c>
      <c r="J39" s="1">
        <v>125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81</v>
      </c>
      <c r="J40" s="1">
        <v>127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39</v>
      </c>
      <c r="E41" s="19">
        <v>4</v>
      </c>
      <c r="F41" s="38"/>
      <c r="G41" s="19">
        <f t="shared" si="0"/>
        <v>0</v>
      </c>
      <c r="H41" s="37" t="s">
        <v>84</v>
      </c>
      <c r="J41" s="1">
        <v>135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90</v>
      </c>
      <c r="J43" s="1">
        <v>304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93</v>
      </c>
      <c r="J44" s="1">
        <v>340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96</v>
      </c>
      <c r="J45" s="1">
        <v>341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99</v>
      </c>
      <c r="J46" s="1">
        <v>342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28</v>
      </c>
      <c r="F47" s="38"/>
      <c r="G47" s="19">
        <f t="shared" si="0"/>
        <v>0</v>
      </c>
      <c r="H47" s="37" t="s">
        <v>103</v>
      </c>
      <c r="J47" s="1">
        <v>150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106</v>
      </c>
      <c r="E48" s="19">
        <v>35</v>
      </c>
      <c r="F48" s="38"/>
      <c r="G48" s="19">
        <f t="shared" si="0"/>
        <v>0</v>
      </c>
      <c r="H48" s="37" t="s">
        <v>107</v>
      </c>
      <c r="J48" s="1">
        <v>152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102</v>
      </c>
      <c r="E49" s="19">
        <v>28</v>
      </c>
      <c r="F49" s="38"/>
      <c r="G49" s="19">
        <f t="shared" si="0"/>
        <v>0</v>
      </c>
      <c r="H49" s="37" t="s">
        <v>107</v>
      </c>
      <c r="J49" s="1">
        <v>154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102</v>
      </c>
      <c r="E50" s="19">
        <v>28</v>
      </c>
      <c r="F50" s="38"/>
      <c r="G50" s="19">
        <f t="shared" si="0"/>
        <v>0</v>
      </c>
      <c r="H50" s="37" t="s">
        <v>112</v>
      </c>
      <c r="J50" s="1">
        <v>158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102</v>
      </c>
      <c r="E51" s="19">
        <v>17</v>
      </c>
      <c r="F51" s="38"/>
      <c r="G51" s="19">
        <f t="shared" si="0"/>
        <v>0</v>
      </c>
      <c r="H51" s="37" t="s">
        <v>115</v>
      </c>
      <c r="J51" s="1">
        <v>327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102</v>
      </c>
      <c r="E52" s="19">
        <v>190</v>
      </c>
      <c r="F52" s="38"/>
      <c r="G52" s="19">
        <f t="shared" si="0"/>
        <v>0</v>
      </c>
      <c r="H52" s="37" t="s">
        <v>118</v>
      </c>
      <c r="J52" s="1">
        <v>162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102</v>
      </c>
      <c r="E53" s="19">
        <v>190</v>
      </c>
      <c r="F53" s="38"/>
      <c r="G53" s="19">
        <f t="shared" si="0"/>
        <v>0</v>
      </c>
      <c r="H53" s="37" t="s">
        <v>121</v>
      </c>
      <c r="J53" s="1">
        <v>167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39</v>
      </c>
      <c r="E54" s="19">
        <v>2</v>
      </c>
      <c r="F54" s="38"/>
      <c r="G54" s="19">
        <f t="shared" si="0"/>
        <v>0</v>
      </c>
      <c r="H54" s="37" t="s">
        <v>124</v>
      </c>
      <c r="J54" s="1">
        <v>346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171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102</v>
      </c>
      <c r="E56" s="19">
        <v>16</v>
      </c>
      <c r="F56" s="38"/>
      <c r="G56" s="19">
        <f t="shared" ref="G56:G87" si="1">ROUND(E56*F56, 2)</f>
        <v>0</v>
      </c>
      <c r="H56" s="37" t="s">
        <v>129</v>
      </c>
      <c r="J56" s="1">
        <v>175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102</v>
      </c>
      <c r="E57" s="19">
        <v>16</v>
      </c>
      <c r="F57" s="38"/>
      <c r="G57" s="19">
        <f t="shared" si="1"/>
        <v>0</v>
      </c>
      <c r="H57" s="37" t="s">
        <v>132</v>
      </c>
      <c r="J57" s="1">
        <v>176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102</v>
      </c>
      <c r="E58" s="19">
        <v>16</v>
      </c>
      <c r="F58" s="38"/>
      <c r="G58" s="19">
        <f t="shared" si="1"/>
        <v>0</v>
      </c>
      <c r="H58" s="37" t="s">
        <v>135</v>
      </c>
      <c r="J58" s="1">
        <v>177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102</v>
      </c>
      <c r="E59" s="19">
        <v>3</v>
      </c>
      <c r="F59" s="38"/>
      <c r="G59" s="19">
        <f t="shared" si="1"/>
        <v>0</v>
      </c>
      <c r="H59" s="37" t="s">
        <v>138</v>
      </c>
      <c r="J59" s="1">
        <v>179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102</v>
      </c>
      <c r="E60" s="19">
        <v>3</v>
      </c>
      <c r="F60" s="38"/>
      <c r="G60" s="19">
        <f t="shared" si="1"/>
        <v>0</v>
      </c>
      <c r="H60" s="37" t="s">
        <v>132</v>
      </c>
      <c r="J60" s="1">
        <v>182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102</v>
      </c>
      <c r="E61" s="19">
        <v>3</v>
      </c>
      <c r="F61" s="38"/>
      <c r="G61" s="19">
        <f t="shared" si="1"/>
        <v>0</v>
      </c>
      <c r="H61" s="37" t="s">
        <v>132</v>
      </c>
      <c r="J61" s="1">
        <v>186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39</v>
      </c>
      <c r="E62" s="19">
        <v>1</v>
      </c>
      <c r="F62" s="38"/>
      <c r="G62" s="19">
        <f t="shared" si="1"/>
        <v>0</v>
      </c>
      <c r="H62" s="37" t="s">
        <v>145</v>
      </c>
      <c r="J62" s="1">
        <v>193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39</v>
      </c>
      <c r="E63" s="19">
        <v>4</v>
      </c>
      <c r="F63" s="38"/>
      <c r="G63" s="19">
        <f t="shared" si="1"/>
        <v>0</v>
      </c>
      <c r="H63" s="37" t="s">
        <v>148</v>
      </c>
      <c r="J63" s="1">
        <v>204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205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39</v>
      </c>
      <c r="E65" s="19">
        <v>1</v>
      </c>
      <c r="F65" s="38"/>
      <c r="G65" s="19">
        <f t="shared" si="1"/>
        <v>0</v>
      </c>
      <c r="H65" s="37" t="s">
        <v>78</v>
      </c>
      <c r="J65" s="1">
        <v>207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39</v>
      </c>
      <c r="E66" s="19">
        <v>2</v>
      </c>
      <c r="F66" s="38"/>
      <c r="G66" s="19">
        <f t="shared" si="1"/>
        <v>0</v>
      </c>
      <c r="H66" s="37" t="s">
        <v>155</v>
      </c>
      <c r="J66" s="1">
        <v>209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39</v>
      </c>
      <c r="E67" s="19">
        <v>1</v>
      </c>
      <c r="F67" s="38"/>
      <c r="G67" s="19">
        <f t="shared" si="1"/>
        <v>0</v>
      </c>
      <c r="H67" s="37" t="s">
        <v>158</v>
      </c>
      <c r="J67" s="1">
        <v>210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39</v>
      </c>
      <c r="E68" s="19">
        <v>1</v>
      </c>
      <c r="F68" s="38"/>
      <c r="G68" s="19">
        <f t="shared" si="1"/>
        <v>0</v>
      </c>
      <c r="H68" s="37" t="s">
        <v>161</v>
      </c>
      <c r="J68" s="1">
        <v>344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106</v>
      </c>
      <c r="E69" s="19">
        <v>5</v>
      </c>
      <c r="F69" s="38"/>
      <c r="G69" s="19">
        <f t="shared" si="1"/>
        <v>0</v>
      </c>
      <c r="H69" s="37" t="s">
        <v>164</v>
      </c>
      <c r="J69" s="1">
        <v>215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106</v>
      </c>
      <c r="E70" s="19">
        <v>5</v>
      </c>
      <c r="F70" s="38"/>
      <c r="G70" s="19">
        <f t="shared" si="1"/>
        <v>0</v>
      </c>
      <c r="H70" s="37" t="s">
        <v>167</v>
      </c>
      <c r="J70" s="1">
        <v>216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170</v>
      </c>
      <c r="J71" s="1">
        <v>224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170</v>
      </c>
      <c r="J72" s="1">
        <v>225</v>
      </c>
    </row>
    <row r="73" spans="1:10" ht="29.25" customHeight="1" x14ac:dyDescent="0.25">
      <c r="A73" s="16">
        <v>50</v>
      </c>
      <c r="B73" s="17" t="s">
        <v>173</v>
      </c>
      <c r="C73" s="36" t="s">
        <v>174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175</v>
      </c>
      <c r="J73" s="1">
        <v>349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39</v>
      </c>
      <c r="E74" s="19">
        <v>4</v>
      </c>
      <c r="F74" s="38"/>
      <c r="G74" s="19">
        <f t="shared" si="1"/>
        <v>0</v>
      </c>
      <c r="H74" s="37" t="s">
        <v>178</v>
      </c>
      <c r="J74" s="1">
        <v>237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102</v>
      </c>
      <c r="E75" s="19">
        <v>10</v>
      </c>
      <c r="F75" s="38"/>
      <c r="G75" s="19">
        <f t="shared" si="1"/>
        <v>0</v>
      </c>
      <c r="H75" s="37"/>
      <c r="J75" s="1">
        <v>247</v>
      </c>
    </row>
    <row r="76" spans="1:10" ht="29.25" customHeight="1" x14ac:dyDescent="0.25">
      <c r="A76" s="16">
        <v>53</v>
      </c>
      <c r="B76" s="17" t="s">
        <v>181</v>
      </c>
      <c r="C76" s="36" t="s">
        <v>182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308</v>
      </c>
    </row>
    <row r="77" spans="1:10" ht="27" customHeight="1" x14ac:dyDescent="0.25">
      <c r="A77" s="42" t="s">
        <v>183</v>
      </c>
      <c r="B77" s="43"/>
      <c r="C77" s="43"/>
      <c r="D77" s="43"/>
      <c r="E77" s="43"/>
      <c r="F77" s="43"/>
      <c r="G77" s="15">
        <f>SUM(G24:G76)</f>
        <v>10000</v>
      </c>
      <c r="H77" s="26"/>
    </row>
    <row r="78" spans="1:10" s="29" customFormat="1" ht="27" customHeight="1" x14ac:dyDescent="0.25">
      <c r="A78" s="66" t="s">
        <v>184</v>
      </c>
      <c r="B78" s="66"/>
      <c r="C78" s="66"/>
      <c r="D78" s="66"/>
      <c r="E78" s="66"/>
      <c r="F78" s="66"/>
      <c r="G78" s="66"/>
      <c r="H78" s="66"/>
    </row>
    <row r="79" spans="1:10" ht="27" customHeight="1" x14ac:dyDescent="0.25">
      <c r="A79" s="65" t="s">
        <v>185</v>
      </c>
      <c r="B79" s="65"/>
      <c r="C79" s="65"/>
      <c r="D79" s="65"/>
      <c r="E79" s="65"/>
      <c r="F79" s="65"/>
      <c r="G79" s="65"/>
      <c r="H79" s="65"/>
    </row>
    <row r="80" spans="1:10" ht="35.1" customHeight="1" x14ac:dyDescent="0.25">
      <c r="A80" s="32" t="s">
        <v>186</v>
      </c>
      <c r="B80" s="33"/>
      <c r="C80" s="33"/>
      <c r="D80" s="33"/>
      <c r="E80" s="34"/>
      <c r="F80" s="39"/>
      <c r="G80" s="31" t="s">
        <v>187</v>
      </c>
      <c r="H80" s="30"/>
    </row>
    <row r="81" spans="1:6" ht="15.75" customHeight="1" x14ac:dyDescent="0.25">
      <c r="A81" s="27"/>
      <c r="B81" s="40" t="s">
        <v>188</v>
      </c>
      <c r="C81" s="40"/>
      <c r="D81" s="40"/>
      <c r="E81" s="40"/>
      <c r="F81" s="41"/>
    </row>
    <row r="82" spans="1:6" ht="45" customHeight="1" x14ac:dyDescent="0.25">
      <c r="A82" s="28">
        <v>1</v>
      </c>
      <c r="B82" s="105" t="s">
        <v>189</v>
      </c>
      <c r="C82" s="105"/>
      <c r="D82" s="105"/>
      <c r="E82" s="105"/>
      <c r="F82" s="106"/>
    </row>
    <row r="83" spans="1:6" ht="60" customHeight="1" x14ac:dyDescent="0.25">
      <c r="A83" s="28">
        <v>2</v>
      </c>
      <c r="B83" s="105" t="s">
        <v>190</v>
      </c>
      <c r="C83" s="105"/>
      <c r="D83" s="105"/>
      <c r="E83" s="105"/>
      <c r="F83" s="106"/>
    </row>
    <row r="84" spans="1:6" ht="45" customHeight="1" x14ac:dyDescent="0.25">
      <c r="A84" s="28">
        <v>3</v>
      </c>
      <c r="B84" s="105" t="s">
        <v>191</v>
      </c>
      <c r="C84" s="105"/>
      <c r="D84" s="105"/>
      <c r="E84" s="105"/>
      <c r="F84" s="106"/>
    </row>
    <row r="85" spans="1:6" ht="120" customHeight="1" x14ac:dyDescent="0.25">
      <c r="A85" s="28">
        <v>4</v>
      </c>
      <c r="B85" s="105" t="s">
        <v>192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B82:F82"/>
    <mergeCell ref="B83:F83"/>
    <mergeCell ref="B84:F84"/>
    <mergeCell ref="B85:F8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2018-06-11T09:49:16Z</cp:lastPrinted>
  <dcterms:created xsi:type="dcterms:W3CDTF">2016-02-28T17:51:02Z</dcterms:created>
  <dcterms:modified xsi:type="dcterms:W3CDTF">2018-06-11T09:49:20Z</dcterms:modified>
  <cp:category/>
</cp:coreProperties>
</file>