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\Volgogradská 94,b.12\3.VŘ\"/>
    </mc:Choice>
  </mc:AlternateContent>
  <xr:revisionPtr revIDLastSave="0" documentId="8_{E2ED2A6F-AC5F-4311-9807-89AACD9663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2" i="1" l="1"/>
  <c r="G73" i="1"/>
  <c r="G74" i="1" s="1"/>
</calcChain>
</file>

<file path=xl/sharedStrings.xml><?xml version="1.0" encoding="utf-8"?>
<sst xmlns="http://schemas.openxmlformats.org/spreadsheetml/2006/main" count="238" uniqueCount="190">
  <si>
    <t>Oprava volného bytu č.12, Volgogradská 94</t>
  </si>
  <si>
    <t>VZ č. 166/2025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</si>
  <si>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</si>
  <si>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</si>
  <si>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</si>
  <si>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</si>
  <si>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</si>
  <si>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</si>
  <si>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</si>
  <si>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</si>
  <si>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</si>
  <si>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</si>
  <si>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</si>
  <si>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</si>
  <si>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</si>
  <si>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</si>
  <si>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</si>
  <si>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2375/94</t>
  </si>
  <si>
    <t>Číslo bytu</t>
  </si>
  <si>
    <t>Velikost bytu</t>
  </si>
  <si>
    <t>1+2</t>
  </si>
  <si>
    <t>Technik</t>
  </si>
  <si>
    <t>Ivana Čihánková</t>
  </si>
  <si>
    <t>ivana.cihankova@ovajih.cz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</si>
  <si>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</si>
  <si>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</si>
  <si>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</si>
  <si>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</si>
  <si>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</si>
  <si>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</si>
  <si>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</si>
  <si>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</si>
  <si>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</si>
  <si>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</si>
  <si>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</si>
  <si>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</si>
  <si>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</si>
  <si>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</si>
  <si>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</si>
  <si>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</si>
  <si>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</si>
  <si>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</si>
  <si>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</si>
  <si>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</si>
  <si>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</si>
  <si>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</si>
  <si>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čtyřdvéřové, výměra otvírání dle okenního parapetu</t>
  </si>
  <si>
    <t>3.56</t>
  </si>
  <si>
    <t>výměna vnitřních dveří – plné 80 cm</t>
  </si>
  <si>
    <t>1x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</si>
  <si>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</si>
  <si>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</si>
  <si>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</si>
  <si>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</si>
  <si>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</si>
  <si>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</si>
  <si>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</si>
  <si>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</si>
  <si>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</si>
  <si>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</si>
  <si>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</si>
  <si>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</si>
  <si>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</si>
  <si>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</si>
  <si>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</si>
  <si>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</si>
  <si>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</si>
  <si>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</si>
  <si>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</si>
  <si>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</si>
  <si>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</si>
  <si>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</si>
  <si>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</si>
  <si>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</si>
  <si>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</si>
  <si>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</si>
  <si>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</si>
  <si>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</si>
  <si>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černá nebo nerez,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</si>
  <si>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</si>
  <si>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</si>
  <si>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</si>
  <si>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</si>
  <si>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</si>
  <si>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</si>
  <si>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</si>
  <si>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obýv.pokoj, povrchová úprava laminát CPL HDF, bílé</t>
  </si>
  <si>
    <t>4.1</t>
  </si>
  <si>
    <t>stržení původního PVC</t>
  </si>
  <si>
    <t>m2</t>
  </si>
  <si>
    <t>2 vrstvy, kuchyň, předsíň</t>
  </si>
  <si>
    <t>4.2</t>
  </si>
  <si>
    <t>úprava podkladu – nivelace vč. penetrace</t>
  </si>
  <si>
    <t>předsíň, kuchyň do 15 mm</t>
  </si>
  <si>
    <t>4.4</t>
  </si>
  <si>
    <t>položení PVC – vyšší zátěž, celoplošně podlepit</t>
  </si>
  <si>
    <t>2x pokoj,kuchyň,předsíň,dekor dřevo,celoplošně podlepit, nášlapná vrstva min 0,7 mm, odsouhlasí objednatel</t>
  </si>
  <si>
    <t>4.6</t>
  </si>
  <si>
    <t>montáž obvodové soklové plastové lišty včetně doplňků</t>
  </si>
  <si>
    <t>bm</t>
  </si>
  <si>
    <t xml:space="preserve"> barva dle dekoru PVC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</si>
  <si>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</si>
  <si>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</si>
  <si>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</si>
  <si>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</si>
  <si>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2x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</si>
  <si>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</si>
  <si>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</si>
  <si>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15mm, lepení spojů a sešroubování, položení dilatačního pásku okolo stěn, včetně spoj.prostředků</t>
  </si>
  <si>
    <t>5.1</t>
  </si>
  <si>
    <t>provedení štukových omítek, vč. vyrovnání podkladu, 2x penetrace, použití lepidla, perlinky s doplňky, rohovníků, okolo špalet oken a dveří</t>
  </si>
  <si>
    <t>včetně náležité úpravy podkladu,penetrace lepidla,perlinky,penetrace,rohovníků a úpravy špalet kolem konstrukčních otvorů</t>
  </si>
  <si>
    <t>5.4</t>
  </si>
  <si>
    <t>škrábání stěn,stropů</t>
  </si>
  <si>
    <t>celý byt</t>
  </si>
  <si>
    <t>5.6</t>
  </si>
  <si>
    <t>malba dvojnásobná bílá</t>
  </si>
  <si>
    <t>celý byt,otěruvzdorná</t>
  </si>
  <si>
    <t>5.13</t>
  </si>
  <si>
    <t>vybourání příčky, viz. poznámka</t>
  </si>
  <si>
    <t>u spižní skříně</t>
  </si>
  <si>
    <t>5.14</t>
  </si>
  <si>
    <t>přetmelení spojů, viz poznámka</t>
  </si>
  <si>
    <t>styk parapetu s oknem</t>
  </si>
  <si>
    <t>5.25</t>
  </si>
  <si>
    <t>Zhotovení SDK podhledu</t>
  </si>
  <si>
    <t>v pokojích</t>
  </si>
  <si>
    <t>6.8</t>
  </si>
  <si>
    <t>vybourání keramického obkladu</t>
  </si>
  <si>
    <t>v kuchyni</t>
  </si>
  <si>
    <t>6.15</t>
  </si>
  <si>
    <t>vybourání soklíku</t>
  </si>
  <si>
    <t>kuchyň, předsíň,WC</t>
  </si>
  <si>
    <t>7.12</t>
  </si>
  <si>
    <t>nátěr rozvodů ÚT</t>
  </si>
  <si>
    <t>soubor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</si>
  <si>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</si>
  <si>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</si>
  <si>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</si>
  <si>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</si>
  <si>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</si>
  <si>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</si>
  <si>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</si>
  <si>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</si>
  <si>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</si>
  <si>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</si>
  <si>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</si>
  <si>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</si>
  <si>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</si>
  <si>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</si>
  <si>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</si>
  <si>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</si>
  <si>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</si>
  <si>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</si>
  <si>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OP 1,723, L 1,608, kuchyň 0,963 kW</t>
  </si>
  <si>
    <t>8.20</t>
  </si>
  <si>
    <t>výměna termoregulačního ventilu, včetně hlavice</t>
  </si>
  <si>
    <t>ku,2xpokoj, např. Danfos</t>
  </si>
  <si>
    <t>9.1</t>
  </si>
  <si>
    <t>opravy a seřízení plastových oken, viz poznámka</t>
  </si>
  <si>
    <t>2x okno, 1x lodžie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</si>
  <si>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</si>
  <si>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</si>
  <si>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</si>
  <si>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</si>
  <si>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</si>
  <si>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</si>
  <si>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</si>
  <si>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</si>
  <si>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</si>
  <si>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</si>
  <si>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</si>
  <si>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včetně umytí okeen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</si>
  <si>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</si>
  <si>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</si>
  <si>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</si>
  <si>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</si>
  <si>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</si>
  <si>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</si>
  <si>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</si>
  <si>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</si>
  <si>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</si>
  <si>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</si>
  <si>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</si>
  <si>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</si>
  <si>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</si>
  <si>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</si>
  <si>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</si>
  <si>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</si>
  <si>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13.8.2025 08:53:49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</si>
</sst>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topLeftCell="A63" zoomScale="115" zoomScaleNormal="115" workbookViewId="0">
      <selection activeCell="L73" sqref="L7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2289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599430151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71" si="0">ROUND(E24*F24, 2)</f>
        <v>0</v>
      </c>
      <c r="H24" s="29" t="s">
        <v>35</v>
      </c>
      <c r="J24">
        <v>11</v>
      </c>
      <c r="K24"/>
    </row>
    <row r="25" spans="1:11" ht="45" customHeight="1" x14ac:dyDescent="0.25">
      <c r="A25" s="13">
        <v>2</v>
      </c>
      <c r="B25" s="14" t="s">
        <v>36</v>
      </c>
      <c r="C25" s="28" t="s">
        <v>37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35</v>
      </c>
      <c r="J25">
        <v>14</v>
      </c>
      <c r="K25"/>
    </row>
    <row r="26" spans="1:11" ht="16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40</v>
      </c>
      <c r="J26">
        <v>22</v>
      </c>
      <c r="K26"/>
    </row>
    <row r="27" spans="1:11" ht="270" customHeight="1" x14ac:dyDescent="0.25">
      <c r="A27" s="13">
        <v>4</v>
      </c>
      <c r="B27" s="14" t="s">
        <v>41</v>
      </c>
      <c r="C27" s="28" t="s">
        <v>42</v>
      </c>
      <c r="D27" s="15" t="s">
        <v>34</v>
      </c>
      <c r="E27" s="16">
        <v>1</v>
      </c>
      <c r="F27" s="36"/>
      <c r="G27" s="16">
        <f t="shared" si="0"/>
        <v>0</v>
      </c>
      <c r="H27" s="29" t="s">
        <v>43</v>
      </c>
      <c r="J27">
        <v>80</v>
      </c>
      <c r="K27"/>
    </row>
    <row r="28" spans="1:11" ht="105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90</v>
      </c>
      <c r="K28"/>
    </row>
    <row r="29" spans="1:11" ht="45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110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2</v>
      </c>
      <c r="F31" s="36"/>
      <c r="G31" s="16">
        <f t="shared" si="0"/>
        <v>0</v>
      </c>
      <c r="H31" s="29" t="s">
        <v>55</v>
      </c>
      <c r="J31">
        <v>119</v>
      </c>
      <c r="K31"/>
    </row>
    <row r="32" spans="1:11" ht="30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2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4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4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2</v>
      </c>
      <c r="F35" s="36"/>
      <c r="G35" s="16">
        <f t="shared" si="0"/>
        <v>0</v>
      </c>
      <c r="H35" s="29" t="s">
        <v>58</v>
      </c>
      <c r="J35">
        <v>127</v>
      </c>
      <c r="K35"/>
    </row>
    <row r="36" spans="1:11" ht="120" customHeight="1" x14ac:dyDescent="0.25">
      <c r="A36" s="13">
        <v>13</v>
      </c>
      <c r="B36" s="14" t="s">
        <v>67</v>
      </c>
      <c r="C36" s="28" t="s">
        <v>68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69</v>
      </c>
      <c r="J36">
        <v>302</v>
      </c>
      <c r="K36"/>
    </row>
    <row r="37" spans="1:11" ht="120" customHeight="1" x14ac:dyDescent="0.25">
      <c r="A37" s="13">
        <v>14</v>
      </c>
      <c r="B37" s="14" t="s">
        <v>70</v>
      </c>
      <c r="C37" s="28" t="s">
        <v>71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72</v>
      </c>
      <c r="J37">
        <v>325</v>
      </c>
      <c r="K37"/>
    </row>
    <row r="38" spans="1:11" ht="45" customHeight="1" x14ac:dyDescent="0.25">
      <c r="A38" s="13">
        <v>15</v>
      </c>
      <c r="B38" s="14" t="s">
        <v>73</v>
      </c>
      <c r="C38" s="28" t="s">
        <v>74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75</v>
      </c>
      <c r="J38">
        <v>359</v>
      </c>
      <c r="K38"/>
    </row>
    <row r="39" spans="1:11" ht="30" customHeight="1" x14ac:dyDescent="0.25">
      <c r="A39" s="30">
        <v>16</v>
      </c>
      <c r="B39" s="31" t="s">
        <v>76</v>
      </c>
      <c r="C39" s="32" t="s">
        <v>77</v>
      </c>
      <c r="D39" s="33" t="s">
        <v>34</v>
      </c>
      <c r="E39" s="34">
        <v>1</v>
      </c>
      <c r="F39" s="36"/>
      <c r="G39" s="34">
        <f t="shared" si="0"/>
        <v>0</v>
      </c>
      <c r="H39" s="35" t="s">
        <v>78</v>
      </c>
      <c r="J39">
        <v>397</v>
      </c>
      <c r="K39"/>
    </row>
    <row r="40" spans="1:11" ht="90" customHeight="1" x14ac:dyDescent="0.25">
      <c r="A40" s="13">
        <v>17</v>
      </c>
      <c r="B40" s="14" t="s">
        <v>79</v>
      </c>
      <c r="C40" s="28" t="s">
        <v>80</v>
      </c>
      <c r="D40" s="15" t="s">
        <v>34</v>
      </c>
      <c r="E40" s="16">
        <v>1</v>
      </c>
      <c r="F40" s="36"/>
      <c r="G40" s="16">
        <f t="shared" si="0"/>
        <v>0</v>
      </c>
      <c r="H40" s="29"/>
      <c r="J40">
        <v>497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83</v>
      </c>
      <c r="J41">
        <v>498</v>
      </c>
      <c r="K41"/>
    </row>
    <row r="42" spans="1:11" ht="45" customHeight="1" x14ac:dyDescent="0.25">
      <c r="A42" s="13">
        <v>19</v>
      </c>
      <c r="B42" s="14" t="s">
        <v>84</v>
      </c>
      <c r="C42" s="28" t="s">
        <v>85</v>
      </c>
      <c r="D42" s="15" t="s">
        <v>34</v>
      </c>
      <c r="E42" s="16">
        <v>1</v>
      </c>
      <c r="F42" s="36"/>
      <c r="G42" s="16">
        <f t="shared" si="0"/>
        <v>0</v>
      </c>
      <c r="H42" s="29" t="s">
        <v>86</v>
      </c>
      <c r="J42">
        <v>525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89</v>
      </c>
      <c r="E43" s="16">
        <v>16</v>
      </c>
      <c r="F43" s="36"/>
      <c r="G43" s="16">
        <f t="shared" si="0"/>
        <v>0</v>
      </c>
      <c r="H43" s="29" t="s">
        <v>90</v>
      </c>
      <c r="J43">
        <v>148</v>
      </c>
      <c r="K43"/>
    </row>
    <row r="44" spans="1:11" ht="30" customHeight="1" x14ac:dyDescent="0.25">
      <c r="A44" s="13">
        <v>21</v>
      </c>
      <c r="B44" s="14" t="s">
        <v>91</v>
      </c>
      <c r="C44" s="28" t="s">
        <v>92</v>
      </c>
      <c r="D44" s="15" t="s">
        <v>89</v>
      </c>
      <c r="E44" s="16">
        <v>16</v>
      </c>
      <c r="F44" s="36"/>
      <c r="G44" s="16">
        <f t="shared" si="0"/>
        <v>0</v>
      </c>
      <c r="H44" s="29" t="s">
        <v>93</v>
      </c>
      <c r="J44">
        <v>149</v>
      </c>
      <c r="K44"/>
    </row>
    <row r="45" spans="1:11" ht="75" customHeight="1" x14ac:dyDescent="0.25">
      <c r="A45" s="13">
        <v>22</v>
      </c>
      <c r="B45" s="14" t="s">
        <v>94</v>
      </c>
      <c r="C45" s="28" t="s">
        <v>95</v>
      </c>
      <c r="D45" s="15" t="s">
        <v>89</v>
      </c>
      <c r="E45" s="16">
        <v>48.5</v>
      </c>
      <c r="F45" s="36"/>
      <c r="G45" s="16">
        <f t="shared" si="0"/>
        <v>0</v>
      </c>
      <c r="H45" s="29" t="s">
        <v>96</v>
      </c>
      <c r="J45">
        <v>151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99</v>
      </c>
      <c r="E46" s="16">
        <v>57</v>
      </c>
      <c r="F46" s="36"/>
      <c r="G46" s="16">
        <f t="shared" si="0"/>
        <v>0</v>
      </c>
      <c r="H46" s="29" t="s">
        <v>100</v>
      </c>
      <c r="J46">
        <v>153</v>
      </c>
      <c r="K46"/>
    </row>
    <row r="47" spans="1:11" ht="30" customHeight="1" x14ac:dyDescent="0.25">
      <c r="A47" s="13">
        <v>24</v>
      </c>
      <c r="B47" s="14" t="s">
        <v>101</v>
      </c>
      <c r="C47" s="28" t="s">
        <v>102</v>
      </c>
      <c r="D47" s="15" t="s">
        <v>89</v>
      </c>
      <c r="E47" s="16">
        <v>32.5</v>
      </c>
      <c r="F47" s="36"/>
      <c r="G47" s="16">
        <f t="shared" si="0"/>
        <v>0</v>
      </c>
      <c r="H47" s="29" t="s">
        <v>58</v>
      </c>
      <c r="J47">
        <v>154</v>
      </c>
      <c r="K47"/>
    </row>
    <row r="48" spans="1:11" ht="60" customHeight="1" x14ac:dyDescent="0.25">
      <c r="A48" s="13">
        <v>25</v>
      </c>
      <c r="B48" s="14" t="s">
        <v>103</v>
      </c>
      <c r="C48" s="28" t="s">
        <v>104</v>
      </c>
      <c r="D48" s="15" t="s">
        <v>89</v>
      </c>
      <c r="E48" s="16">
        <v>32.5</v>
      </c>
      <c r="F48" s="36"/>
      <c r="G48" s="16">
        <f t="shared" si="0"/>
        <v>0</v>
      </c>
      <c r="H48" s="29" t="s">
        <v>105</v>
      </c>
      <c r="J48">
        <v>157</v>
      </c>
      <c r="K48"/>
    </row>
    <row r="49" spans="1:11" ht="120" customHeight="1" x14ac:dyDescent="0.25">
      <c r="A49" s="13">
        <v>26</v>
      </c>
      <c r="B49" s="14" t="s">
        <v>106</v>
      </c>
      <c r="C49" s="28" t="s">
        <v>107</v>
      </c>
      <c r="D49" s="15" t="s">
        <v>89</v>
      </c>
      <c r="E49" s="16">
        <v>32.5</v>
      </c>
      <c r="F49" s="36"/>
      <c r="G49" s="16">
        <f t="shared" si="0"/>
        <v>0</v>
      </c>
      <c r="H49" s="29" t="s">
        <v>108</v>
      </c>
      <c r="J49">
        <v>158</v>
      </c>
      <c r="K49"/>
    </row>
    <row r="50" spans="1:11" ht="90" customHeight="1" x14ac:dyDescent="0.25">
      <c r="A50" s="13">
        <v>27</v>
      </c>
      <c r="B50" s="14" t="s">
        <v>109</v>
      </c>
      <c r="C50" s="28" t="s">
        <v>110</v>
      </c>
      <c r="D50" s="15" t="s">
        <v>89</v>
      </c>
      <c r="E50" s="16">
        <v>163.5</v>
      </c>
      <c r="F50" s="36"/>
      <c r="G50" s="16">
        <f t="shared" si="0"/>
        <v>0</v>
      </c>
      <c r="H50" s="29" t="s">
        <v>111</v>
      </c>
      <c r="J50">
        <v>162</v>
      </c>
      <c r="K50"/>
    </row>
    <row r="51" spans="1:11" ht="30" customHeight="1" x14ac:dyDescent="0.25">
      <c r="A51" s="13">
        <v>28</v>
      </c>
      <c r="B51" s="14" t="s">
        <v>112</v>
      </c>
      <c r="C51" s="28" t="s">
        <v>113</v>
      </c>
      <c r="D51" s="15" t="s">
        <v>89</v>
      </c>
      <c r="E51" s="16">
        <v>163.5</v>
      </c>
      <c r="F51" s="36"/>
      <c r="G51" s="16">
        <f t="shared" si="0"/>
        <v>0</v>
      </c>
      <c r="H51" s="29" t="s">
        <v>114</v>
      </c>
      <c r="J51">
        <v>165</v>
      </c>
      <c r="K51"/>
    </row>
    <row r="52" spans="1:11" ht="30" customHeight="1" x14ac:dyDescent="0.25">
      <c r="A52" s="13">
        <v>29</v>
      </c>
      <c r="B52" s="14" t="s">
        <v>115</v>
      </c>
      <c r="C52" s="28" t="s">
        <v>116</v>
      </c>
      <c r="D52" s="15" t="s">
        <v>89</v>
      </c>
      <c r="E52" s="16">
        <v>196</v>
      </c>
      <c r="F52" s="36"/>
      <c r="G52" s="16">
        <f t="shared" si="0"/>
        <v>0</v>
      </c>
      <c r="H52" s="29" t="s">
        <v>117</v>
      </c>
      <c r="J52">
        <v>167</v>
      </c>
      <c r="K52"/>
    </row>
    <row r="53" spans="1:11" ht="30" customHeight="1" x14ac:dyDescent="0.25">
      <c r="A53" s="13">
        <v>30</v>
      </c>
      <c r="B53" s="14" t="s">
        <v>118</v>
      </c>
      <c r="C53" s="28" t="s">
        <v>119</v>
      </c>
      <c r="D53" s="15" t="s">
        <v>89</v>
      </c>
      <c r="E53" s="16">
        <v>1.5</v>
      </c>
      <c r="F53" s="36"/>
      <c r="G53" s="16">
        <f t="shared" si="0"/>
        <v>0</v>
      </c>
      <c r="H53" s="29" t="s">
        <v>120</v>
      </c>
      <c r="J53">
        <v>354</v>
      </c>
      <c r="K53"/>
    </row>
    <row r="54" spans="1:11" ht="30" customHeight="1" x14ac:dyDescent="0.25">
      <c r="A54" s="13">
        <v>31</v>
      </c>
      <c r="B54" s="14" t="s">
        <v>121</v>
      </c>
      <c r="C54" s="28" t="s">
        <v>122</v>
      </c>
      <c r="D54" s="15" t="s">
        <v>99</v>
      </c>
      <c r="E54" s="16">
        <v>10</v>
      </c>
      <c r="F54" s="36"/>
      <c r="G54" s="16">
        <f t="shared" si="0"/>
        <v>0</v>
      </c>
      <c r="H54" s="29" t="s">
        <v>123</v>
      </c>
      <c r="J54">
        <v>364</v>
      </c>
      <c r="K54"/>
    </row>
    <row r="55" spans="1:11" ht="30" customHeight="1" x14ac:dyDescent="0.25">
      <c r="A55" s="30">
        <v>32</v>
      </c>
      <c r="B55" s="31" t="s">
        <v>124</v>
      </c>
      <c r="C55" s="32" t="s">
        <v>125</v>
      </c>
      <c r="D55" s="33" t="s">
        <v>89</v>
      </c>
      <c r="E55" s="34">
        <v>32.5</v>
      </c>
      <c r="F55" s="36"/>
      <c r="G55" s="34">
        <f t="shared" si="0"/>
        <v>0</v>
      </c>
      <c r="H55" s="35" t="s">
        <v>126</v>
      </c>
      <c r="J55">
        <v>493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89</v>
      </c>
      <c r="E56" s="16">
        <v>2.5</v>
      </c>
      <c r="F56" s="36"/>
      <c r="G56" s="16">
        <f t="shared" si="0"/>
        <v>0</v>
      </c>
      <c r="H56" s="29" t="s">
        <v>129</v>
      </c>
      <c r="J56">
        <v>176</v>
      </c>
      <c r="K56"/>
    </row>
    <row r="57" spans="1:11" ht="30" customHeight="1" x14ac:dyDescent="0.25">
      <c r="A57" s="13">
        <v>34</v>
      </c>
      <c r="B57" s="14" t="s">
        <v>130</v>
      </c>
      <c r="C57" s="28" t="s">
        <v>131</v>
      </c>
      <c r="D57" s="15" t="s">
        <v>99</v>
      </c>
      <c r="E57" s="16">
        <v>11</v>
      </c>
      <c r="F57" s="36"/>
      <c r="G57" s="16">
        <f t="shared" si="0"/>
        <v>0</v>
      </c>
      <c r="H57" s="29" t="s">
        <v>132</v>
      </c>
      <c r="J57">
        <v>183</v>
      </c>
      <c r="K57"/>
    </row>
    <row r="58" spans="1:11" ht="45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1</v>
      </c>
      <c r="F58" s="36"/>
      <c r="G58" s="16">
        <f t="shared" si="0"/>
        <v>0</v>
      </c>
      <c r="H58" s="29" t="s">
        <v>136</v>
      </c>
      <c r="J58">
        <v>205</v>
      </c>
      <c r="K58"/>
    </row>
    <row r="59" spans="1:11" ht="30" customHeight="1" x14ac:dyDescent="0.25">
      <c r="A59" s="13">
        <v>36</v>
      </c>
      <c r="B59" s="14" t="s">
        <v>137</v>
      </c>
      <c r="C59" s="28" t="s">
        <v>138</v>
      </c>
      <c r="D59" s="15" t="s">
        <v>34</v>
      </c>
      <c r="E59" s="16">
        <v>2</v>
      </c>
      <c r="F59" s="36"/>
      <c r="G59" s="16">
        <f t="shared" si="0"/>
        <v>0</v>
      </c>
      <c r="H59" s="29" t="s">
        <v>139</v>
      </c>
      <c r="J59">
        <v>208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34</v>
      </c>
      <c r="E60" s="16">
        <v>3</v>
      </c>
      <c r="F60" s="36"/>
      <c r="G60" s="16">
        <f t="shared" si="0"/>
        <v>0</v>
      </c>
      <c r="H60" s="29" t="s">
        <v>142</v>
      </c>
      <c r="J60">
        <v>209</v>
      </c>
      <c r="K60"/>
    </row>
    <row r="61" spans="1:11" ht="30" customHeight="1" x14ac:dyDescent="0.25">
      <c r="A61" s="13">
        <v>38</v>
      </c>
      <c r="B61" s="14" t="s">
        <v>143</v>
      </c>
      <c r="C61" s="28" t="s">
        <v>144</v>
      </c>
      <c r="D61" s="15" t="s">
        <v>99</v>
      </c>
      <c r="E61" s="16">
        <v>2</v>
      </c>
      <c r="F61" s="36"/>
      <c r="G61" s="16">
        <f t="shared" si="0"/>
        <v>0</v>
      </c>
      <c r="H61" s="29" t="s">
        <v>145</v>
      </c>
      <c r="J61">
        <v>215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99</v>
      </c>
      <c r="E62" s="16">
        <v>2</v>
      </c>
      <c r="F62" s="36"/>
      <c r="G62" s="16">
        <f t="shared" si="0"/>
        <v>0</v>
      </c>
      <c r="H62" s="29" t="s">
        <v>145</v>
      </c>
      <c r="J62">
        <v>220</v>
      </c>
      <c r="K62"/>
    </row>
    <row r="63" spans="1:11" ht="30" customHeight="1" x14ac:dyDescent="0.25">
      <c r="A63" s="13">
        <v>40</v>
      </c>
      <c r="B63" s="14" t="s">
        <v>148</v>
      </c>
      <c r="C63" s="28" t="s">
        <v>149</v>
      </c>
      <c r="D63" s="15" t="s">
        <v>135</v>
      </c>
      <c r="E63" s="16">
        <v>1</v>
      </c>
      <c r="F63" s="36"/>
      <c r="G63" s="16">
        <f t="shared" si="0"/>
        <v>0</v>
      </c>
      <c r="H63" s="29"/>
      <c r="J63">
        <v>224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135</v>
      </c>
      <c r="E64" s="16">
        <v>1</v>
      </c>
      <c r="F64" s="36"/>
      <c r="G64" s="16">
        <f t="shared" si="0"/>
        <v>0</v>
      </c>
      <c r="H64" s="29"/>
      <c r="J64">
        <v>225</v>
      </c>
      <c r="K64"/>
    </row>
    <row r="65" spans="1:11" ht="45" customHeight="1" x14ac:dyDescent="0.25">
      <c r="A65" s="13">
        <v>42</v>
      </c>
      <c r="B65" s="14" t="s">
        <v>152</v>
      </c>
      <c r="C65" s="28" t="s">
        <v>153</v>
      </c>
      <c r="D65" s="15" t="s">
        <v>34</v>
      </c>
      <c r="E65" s="16">
        <v>3</v>
      </c>
      <c r="F65" s="36"/>
      <c r="G65" s="16">
        <f t="shared" si="0"/>
        <v>0</v>
      </c>
      <c r="H65" s="29" t="s">
        <v>154</v>
      </c>
      <c r="J65">
        <v>232</v>
      </c>
      <c r="K65"/>
    </row>
    <row r="66" spans="1:11" ht="45" customHeight="1" x14ac:dyDescent="0.25">
      <c r="A66" s="13">
        <v>43</v>
      </c>
      <c r="B66" s="14" t="s">
        <v>155</v>
      </c>
      <c r="C66" s="28" t="s">
        <v>156</v>
      </c>
      <c r="D66" s="15" t="s">
        <v>34</v>
      </c>
      <c r="E66" s="16">
        <v>3</v>
      </c>
      <c r="F66" s="36"/>
      <c r="G66" s="16">
        <f t="shared" si="0"/>
        <v>0</v>
      </c>
      <c r="H66" s="29" t="s">
        <v>157</v>
      </c>
      <c r="J66">
        <v>233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34</v>
      </c>
      <c r="E67" s="16">
        <v>3</v>
      </c>
      <c r="F67" s="36"/>
      <c r="G67" s="16">
        <f t="shared" si="0"/>
        <v>0</v>
      </c>
      <c r="H67" s="29" t="s">
        <v>160</v>
      </c>
      <c r="J67">
        <v>237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135</v>
      </c>
      <c r="E68" s="16">
        <v>1</v>
      </c>
      <c r="F68" s="36"/>
      <c r="G68" s="16">
        <f t="shared" si="0"/>
        <v>0</v>
      </c>
      <c r="H68" s="29" t="s">
        <v>163</v>
      </c>
      <c r="J68">
        <v>469</v>
      </c>
      <c r="K68"/>
    </row>
    <row r="69" spans="1:11" ht="45" customHeight="1" x14ac:dyDescent="0.25">
      <c r="A69" s="13">
        <v>46</v>
      </c>
      <c r="B69" s="14" t="s">
        <v>164</v>
      </c>
      <c r="C69" s="28" t="s">
        <v>165</v>
      </c>
      <c r="D69" s="15" t="s">
        <v>135</v>
      </c>
      <c r="E69" s="16">
        <v>1</v>
      </c>
      <c r="F69" s="36"/>
      <c r="G69" s="16">
        <f t="shared" si="0"/>
        <v>0</v>
      </c>
      <c r="H69" s="29" t="s">
        <v>166</v>
      </c>
      <c r="J69">
        <v>514</v>
      </c>
      <c r="K69"/>
    </row>
    <row r="70" spans="1:11" ht="30" customHeight="1" x14ac:dyDescent="0.25">
      <c r="A70" s="13">
        <v>47</v>
      </c>
      <c r="B70" s="14" t="s">
        <v>167</v>
      </c>
      <c r="C70" s="28" t="s">
        <v>168</v>
      </c>
      <c r="D70" s="15" t="s">
        <v>135</v>
      </c>
      <c r="E70" s="16">
        <v>1</v>
      </c>
      <c r="F70" s="36"/>
      <c r="G70" s="16">
        <f t="shared" si="0"/>
        <v>0</v>
      </c>
      <c r="H70" s="29" t="s">
        <v>169</v>
      </c>
      <c r="J70">
        <v>517</v>
      </c>
      <c r="K70"/>
    </row>
    <row r="71" spans="1:11" ht="30" customHeight="1" x14ac:dyDescent="0.25">
      <c r="A71" s="13">
        <v>48</v>
      </c>
      <c r="B71" s="14" t="s">
        <v>170</v>
      </c>
      <c r="C71" s="28" t="s">
        <v>171</v>
      </c>
      <c r="D71" s="15" t="s">
        <v>20</v>
      </c>
      <c r="E71" s="16">
        <v>1</v>
      </c>
      <c r="F71" s="36"/>
      <c r="G71" s="16">
        <f t="shared" si="0"/>
        <v>0</v>
      </c>
      <c r="H71" s="29" t="s">
        <v>172</v>
      </c>
      <c r="J71">
        <v>308</v>
      </c>
      <c r="K71"/>
    </row>
    <row r="72" spans="1:11" ht="27" customHeight="1" x14ac:dyDescent="0.25">
      <c r="A72" s="39" t="s">
        <v>173</v>
      </c>
      <c r="B72" s="40"/>
      <c r="C72" s="40"/>
      <c r="D72" s="40"/>
      <c r="E72" s="40"/>
      <c r="F72" s="40"/>
      <c r="G72" s="27">
        <f>ROUND(0+G39+G55, 2)</f>
        <v>0</v>
      </c>
      <c r="H72" s="23"/>
      <c r="K72"/>
    </row>
    <row r="73" spans="1:11" ht="27" customHeight="1" x14ac:dyDescent="0.25">
      <c r="A73" s="64" t="s">
        <v>174</v>
      </c>
      <c r="B73" s="65"/>
      <c r="C73" s="65"/>
      <c r="D73" s="65"/>
      <c r="E73" s="65"/>
      <c r="F73" s="65"/>
      <c r="G73" s="12">
        <f>ROUND(0+G24+G25+G26+G27+G28+G29+G30+G31+G32+G33+G34+G35+G36+G37+G38+G40+G41+G42+G43+G44+G45+G46+G47+G48+G49+G50+G51+G52+G53+G54+G56+G57+G58+G59+G60+G61+G62+G63+G64+G65+G66+G67+G68+G69+G70+G71, 2)</f>
        <v>0</v>
      </c>
      <c r="K73"/>
    </row>
    <row r="74" spans="1:11" ht="27" customHeight="1" x14ac:dyDescent="0.25">
      <c r="A74" s="64" t="s">
        <v>175</v>
      </c>
      <c r="B74" s="65"/>
      <c r="C74" s="65"/>
      <c r="D74" s="65"/>
      <c r="E74" s="65"/>
      <c r="F74" s="65"/>
      <c r="G74" s="12">
        <f>G72+G73</f>
        <v>0</v>
      </c>
      <c r="K74"/>
    </row>
    <row r="75" spans="1:11" ht="27" customHeight="1" x14ac:dyDescent="0.25">
      <c r="A75" s="63" t="s">
        <v>176</v>
      </c>
      <c r="B75" s="63"/>
      <c r="C75" s="63"/>
      <c r="D75" s="63"/>
      <c r="E75" s="63"/>
      <c r="F75" s="63"/>
      <c r="G75" s="63"/>
      <c r="H75" s="63"/>
      <c r="K75"/>
    </row>
    <row r="76" spans="1:11" ht="27" customHeight="1" x14ac:dyDescent="0.25">
      <c r="A76" s="62" t="s">
        <v>177</v>
      </c>
      <c r="B76" s="62"/>
      <c r="C76" s="62"/>
      <c r="D76" s="62"/>
      <c r="E76" s="62"/>
      <c r="F76" s="62"/>
      <c r="G76" s="62"/>
      <c r="H76" s="62"/>
      <c r="K76"/>
    </row>
    <row r="77" spans="1:11" ht="15.75" customHeight="1" x14ac:dyDescent="0.25">
      <c r="A77" s="24"/>
      <c r="B77" s="37" t="s">
        <v>178</v>
      </c>
      <c r="C77" s="37"/>
      <c r="D77" s="37"/>
      <c r="E77" s="37"/>
      <c r="F77" s="38"/>
      <c r="K77"/>
    </row>
    <row r="78" spans="1:11" ht="45" customHeight="1" x14ac:dyDescent="0.25">
      <c r="A78" s="25" t="s">
        <v>179</v>
      </c>
      <c r="B78" s="104" t="s">
        <v>180</v>
      </c>
      <c r="C78" s="104"/>
      <c r="D78" s="104"/>
      <c r="E78" s="104"/>
      <c r="F78" s="105"/>
      <c r="K78"/>
    </row>
    <row r="79" spans="1:11" ht="60" customHeight="1" x14ac:dyDescent="0.25">
      <c r="A79" s="25" t="s">
        <v>181</v>
      </c>
      <c r="B79" s="104" t="s">
        <v>182</v>
      </c>
      <c r="C79" s="104"/>
      <c r="D79" s="104"/>
      <c r="E79" s="104"/>
      <c r="F79" s="105"/>
      <c r="K79"/>
    </row>
    <row r="80" spans="1:11" ht="45" customHeight="1" x14ac:dyDescent="0.25">
      <c r="A80" s="25" t="s">
        <v>183</v>
      </c>
      <c r="B80" s="104" t="s">
        <v>184</v>
      </c>
      <c r="C80" s="104"/>
      <c r="D80" s="104"/>
      <c r="E80" s="104"/>
      <c r="F80" s="105"/>
      <c r="K80"/>
    </row>
    <row r="81" spans="1:11" ht="75" customHeight="1" x14ac:dyDescent="0.25">
      <c r="A81" s="25" t="s">
        <v>185</v>
      </c>
      <c r="B81" s="104" t="s">
        <v>186</v>
      </c>
      <c r="C81" s="104"/>
      <c r="D81" s="104"/>
      <c r="E81" s="104"/>
      <c r="F81" s="105"/>
      <c r="K81"/>
    </row>
    <row r="82" spans="1:11" ht="120" customHeight="1" x14ac:dyDescent="0.25">
      <c r="A82" s="25" t="s">
        <v>187</v>
      </c>
      <c r="B82" s="104" t="s">
        <v>188</v>
      </c>
      <c r="C82" s="104"/>
      <c r="D82" s="104"/>
      <c r="E82" s="104"/>
      <c r="F82" s="105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8:F78"/>
    <mergeCell ref="B79:F79"/>
    <mergeCell ref="B80:F80"/>
    <mergeCell ref="B81:F81"/>
    <mergeCell ref="B82:F8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2025-08-19T05:11:39Z</cp:lastPrinted>
  <dcterms:created xsi:type="dcterms:W3CDTF">2016-02-28T17:51:02Z</dcterms:created>
  <dcterms:modified xsi:type="dcterms:W3CDTF">2025-08-19T05:31:19Z</dcterms:modified>
  <cp:category/>
</cp:coreProperties>
</file>