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6 URB VAL\"/>
    </mc:Choice>
  </mc:AlternateContent>
  <xr:revisionPtr revIDLastSave="0" documentId="8_{2FD9112C-B5B2-4F71-BE84-CBB4F4E23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56" i="1" s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7" i="1" l="1"/>
  <c r="G58" i="1" s="1"/>
</calcChain>
</file>

<file path=xl/sharedStrings.xml><?xml version="1.0" encoding="utf-8"?>
<sst xmlns="http://schemas.openxmlformats.org/spreadsheetml/2006/main" count="176" uniqueCount="146">
  <si>
    <t>Oprava volného bytu č. 33, Odborářská 74</t>
  </si>
  <si>
    <t>VZ č. 176/2025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</si>
  <si>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</si>
  <si>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</si>
  <si>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</si>
  <si>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</si>
  <si>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</si>
  <si>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</si>
  <si>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</si>
  <si>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</si>
  <si>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</si>
  <si>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</si>
  <si>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</si>
  <si>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</si>
  <si>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</si>
  <si>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</si>
  <si>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</si>
  <si>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678/74</t>
  </si>
  <si>
    <t>Číslo bytu</t>
  </si>
  <si>
    <t>Velikost bytu</t>
  </si>
  <si>
    <t>0+2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</si>
  <si>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</si>
  <si>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</si>
  <si>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</si>
  <si>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</si>
  <si>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</si>
  <si>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</si>
  <si>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</si>
  <si>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</si>
  <si>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</si>
  <si>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</si>
  <si>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</si>
  <si>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</si>
  <si>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</si>
  <si>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</si>
  <si>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</si>
  <si>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</si>
  <si>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1.22</t>
  </si>
  <si>
    <t>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</si>
  <si>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</si>
  <si>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</si>
  <si>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 a vypínače TANGO, výměna zásuvky za dvou zásuvku v KU mezi linkou, zásuvky pro digestoř, pro automatickou pračku a pro el. varnou desku, zhotovení zasekání stávajícího rozvodu STA do zdi včetně zednického zapravení a výměny zásuvky STA</t>
  </si>
  <si>
    <t>3.15</t>
  </si>
  <si>
    <t>výměna sprchové vaničky</t>
  </si>
  <si>
    <t>akrylátová čtvercové 90 x 90 hlubší včetně odpadu</t>
  </si>
  <si>
    <t>3.16</t>
  </si>
  <si>
    <t>obezdění sprchové vaničky</t>
  </si>
  <si>
    <t>m2</t>
  </si>
  <si>
    <t>3.17</t>
  </si>
  <si>
    <t>obložení sprchové vaničky</t>
  </si>
  <si>
    <t>dekor odsouhlasit s technikem</t>
  </si>
  <si>
    <t>3.22</t>
  </si>
  <si>
    <t>výměna baterie dřezové stojánkové pákové</t>
  </si>
  <si>
    <t>pákové záruka min. 5 let včetně úpravy rozvodu SV a TUV</t>
  </si>
  <si>
    <t>3.33</t>
  </si>
  <si>
    <t>výměna dřezu nerez včetně příslušenství</t>
  </si>
  <si>
    <t xml:space="preserve">s otvorem pro stojánkovou baterii, s odkapávací plochou min.tl. plechu 0,8 mm se zápachovou uzávěrkou, uzavírací vtok clic - clac </t>
  </si>
  <si>
    <t>3.34</t>
  </si>
  <si>
    <t>výměna pračkového ventilu</t>
  </si>
  <si>
    <t>v KU</t>
  </si>
  <si>
    <t>3.39</t>
  </si>
  <si>
    <t>výměna kuchyňské linky atypický rozměr, viz poznámka</t>
  </si>
  <si>
    <t>cca 2,20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úchyty vodorovné tyčové al. matný, spodní skříňky osadit na nožkách s krycí lištou - ukončená transparentní lištou, včetně úpravy vody a odpadu (dekor odsouhlasit s objednatelem).</t>
  </si>
  <si>
    <t>3.55</t>
  </si>
  <si>
    <t>výměna vnitřních dveří – plné 70 cm</t>
  </si>
  <si>
    <t>70/L KOUP. - povrchová úprava CPL laminát dle výběru objednatele</t>
  </si>
  <si>
    <t>3.69</t>
  </si>
  <si>
    <t>výměna dveřního prahu – délka 80 cm</t>
  </si>
  <si>
    <t>u vstupních bytových dveří dubový lakovaný</t>
  </si>
  <si>
    <t>3.79</t>
  </si>
  <si>
    <t>výměna přechodových lišt – délka 80 cm</t>
  </si>
  <si>
    <t>KU, OP - hliníková</t>
  </si>
  <si>
    <t>3.82</t>
  </si>
  <si>
    <t>výměna dveřního kování</t>
  </si>
  <si>
    <t xml:space="preserve">KOUP  WC zámek kov </t>
  </si>
  <si>
    <t>3.83</t>
  </si>
  <si>
    <t>výměna zámku u dveří</t>
  </si>
  <si>
    <t>KOUP</t>
  </si>
  <si>
    <t>3.116</t>
  </si>
  <si>
    <t>výměna dřezové desky atypický rozměr, vč. ukončovacích lišt - viz poznámka</t>
  </si>
  <si>
    <t>cca 2,20 m až po zárubeň tl. 38mm, včetně hliníkové zadní lišty ve styku s obkladem a hliníkové boční hrany (dekor odsouhlasit s technikem )</t>
  </si>
  <si>
    <t>3.139</t>
  </si>
  <si>
    <t>demontáž větracích mřížek</t>
  </si>
  <si>
    <t>0,15 x 0,30 v OP, 0,15 x 0,15 v PŔ včetně zazdění otvorů a zednického zapravení z obou stran z předsíně i z hlavní chodby</t>
  </si>
  <si>
    <t>3.162</t>
  </si>
  <si>
    <t>dodávka a montáž digestoře recirkulační</t>
  </si>
  <si>
    <t>3.177</t>
  </si>
  <si>
    <t>výměna dřezového sifonu</t>
  </si>
  <si>
    <t>včetně vývodu pro AP a novodurového odpadu</t>
  </si>
  <si>
    <t>3.189</t>
  </si>
  <si>
    <t>dodání a montáž elektrické varné desky vestavné -viz poznámka</t>
  </si>
  <si>
    <t xml:space="preserve">sklokeramická dvouplotýnková s umístěním v dřezové desce s mechanickým ovládáním </t>
  </si>
  <si>
    <t>4.1</t>
  </si>
  <si>
    <t>stržení původního PVC</t>
  </si>
  <si>
    <t>KU, OP</t>
  </si>
  <si>
    <t>4.2</t>
  </si>
  <si>
    <t>úprava podkladu – nivelace vč. penetrace</t>
  </si>
  <si>
    <t>KU, OP nivelace tl.do 10 mm včetně adhézního můstku před vylitím nivelace</t>
  </si>
  <si>
    <t>4.4</t>
  </si>
  <si>
    <t>položení PVC – vyšší zátěž, celoplošně podlepit</t>
  </si>
  <si>
    <t>KU,OP dekor laminátové podlahy, celoplošně podlepit nášlapná vrstva min. 0,7 mm - dekor konzultovat s technikem</t>
  </si>
  <si>
    <t>4.5</t>
  </si>
  <si>
    <t>nalepení obvodové lišty PVC</t>
  </si>
  <si>
    <t>bm</t>
  </si>
  <si>
    <t>KU,OP obvodový pásek PVC 30 x 30 mm</t>
  </si>
  <si>
    <t>5.1</t>
  </si>
  <si>
    <t>provedení štukových omítek, vč. vyrovnání podkladu, 2x penetrace, použití lepidla, perlinky s doplňky, rohovníků, okolo špalet oken a dveří</t>
  </si>
  <si>
    <t>KU, OP,PŘ včetně úpravy podkladu, penetrace, perlinky, lepidla, rohovníků, srovnání špalet kolem konstrukčních otvorů a za ÚT, rohy s perlinkou okolo oken</t>
  </si>
  <si>
    <t>5.4</t>
  </si>
  <si>
    <t>škrábání stěn,stropů</t>
  </si>
  <si>
    <t>KU, OP,PŘ  včetně odstranění plísně</t>
  </si>
  <si>
    <t>5.6</t>
  </si>
  <si>
    <t>malba dvojnásobná bílá</t>
  </si>
  <si>
    <t>v KU,OP,PŘ barva otěruvzdorná</t>
  </si>
  <si>
    <t>6.8</t>
  </si>
  <si>
    <t>vybourání keramického obkladu</t>
  </si>
  <si>
    <t>v kuchyni</t>
  </si>
  <si>
    <t>6.9</t>
  </si>
  <si>
    <t>provedení keramického obkladu včetně úpravy podkladu vč. úpravy podkladu před hydroizolací</t>
  </si>
  <si>
    <t>KU včetně boční stěny a doložení obkladu až k digestoři, včetně   srovnání podkladu pod obklad do tl. 30mm  (dekor odsouhlasit s objednatelem)</t>
  </si>
  <si>
    <t>7.15</t>
  </si>
  <si>
    <t>nátěr zárubní – šířka 70 cm</t>
  </si>
  <si>
    <t>KOUP barva bílá syntetika</t>
  </si>
  <si>
    <t>7.16</t>
  </si>
  <si>
    <t>nátěr zárubní – šířka 80 cm</t>
  </si>
  <si>
    <t>u vstupních byt. dveří barva tmavě hnědá syntetika</t>
  </si>
  <si>
    <t>11.36</t>
  </si>
  <si>
    <t>celkový úklid po opravách</t>
  </si>
  <si>
    <t>včetně řádného umytí 2 ks dvoukřídlých oken rámů a 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</si>
  <si>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</si>
  <si>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</si>
  <si>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</si>
  <si>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</si>
  <si>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</si>
  <si>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</si>
  <si>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</si>
  <si>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</si>
  <si>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</si>
  <si>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</si>
  <si>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</si>
  <si>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</si>
  <si>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</si>
  <si>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</si>
  <si>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</si>
  <si>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</si>
  <si>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29.8.2025 09:53:23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</si>
</sst>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"/>
  <sheetViews>
    <sheetView showGridLines="0" tabSelected="1" zoomScale="115" zoomScaleNormal="115" workbookViewId="0">
      <selection activeCell="N52" sqref="N5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2302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145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32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33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45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56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47</v>
      </c>
      <c r="E28" s="16">
        <v>0.5</v>
      </c>
      <c r="F28" s="36"/>
      <c r="G28" s="16">
        <f t="shared" si="0"/>
        <v>0</v>
      </c>
      <c r="H28" s="29"/>
      <c r="J28">
        <v>57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47</v>
      </c>
      <c r="E29" s="16">
        <v>0.5</v>
      </c>
      <c r="F29" s="36"/>
      <c r="G29" s="16">
        <f t="shared" si="0"/>
        <v>0</v>
      </c>
      <c r="H29" s="29" t="s">
        <v>50</v>
      </c>
      <c r="J29">
        <v>58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63</v>
      </c>
      <c r="K30"/>
    </row>
    <row r="31" spans="1:11" ht="9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56</v>
      </c>
      <c r="J31">
        <v>74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59</v>
      </c>
      <c r="J32">
        <v>75</v>
      </c>
      <c r="K32"/>
    </row>
    <row r="33" spans="1:11" ht="270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62</v>
      </c>
      <c r="J33">
        <v>80</v>
      </c>
      <c r="K33"/>
    </row>
    <row r="34" spans="1:11" ht="6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65</v>
      </c>
      <c r="J34">
        <v>96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68</v>
      </c>
      <c r="J35">
        <v>110</v>
      </c>
      <c r="K35"/>
    </row>
    <row r="36" spans="1:11" ht="30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2</v>
      </c>
      <c r="F36" s="36"/>
      <c r="G36" s="16">
        <f t="shared" si="0"/>
        <v>0</v>
      </c>
      <c r="H36" s="29" t="s">
        <v>71</v>
      </c>
      <c r="J36">
        <v>120</v>
      </c>
      <c r="K36"/>
    </row>
    <row r="37" spans="1:11" ht="3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74</v>
      </c>
      <c r="J37">
        <v>123</v>
      </c>
      <c r="K37"/>
    </row>
    <row r="38" spans="1:11" ht="3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124</v>
      </c>
      <c r="K38"/>
    </row>
    <row r="39" spans="1:11" ht="90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80</v>
      </c>
      <c r="J39">
        <v>302</v>
      </c>
      <c r="K39"/>
    </row>
    <row r="40" spans="1:11" ht="9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2</v>
      </c>
      <c r="F40" s="36"/>
      <c r="G40" s="16">
        <f t="shared" si="0"/>
        <v>0</v>
      </c>
      <c r="H40" s="29" t="s">
        <v>83</v>
      </c>
      <c r="J40">
        <v>345</v>
      </c>
      <c r="K40"/>
    </row>
    <row r="41" spans="1:11" ht="30" customHeight="1" x14ac:dyDescent="0.25">
      <c r="A41" s="30">
        <v>18</v>
      </c>
      <c r="B41" s="31" t="s">
        <v>84</v>
      </c>
      <c r="C41" s="32" t="s">
        <v>85</v>
      </c>
      <c r="D41" s="33" t="s">
        <v>35</v>
      </c>
      <c r="E41" s="34">
        <v>1</v>
      </c>
      <c r="F41" s="36"/>
      <c r="G41" s="34">
        <f t="shared" si="0"/>
        <v>0</v>
      </c>
      <c r="H41" s="35"/>
      <c r="J41">
        <v>397</v>
      </c>
      <c r="K41"/>
    </row>
    <row r="42" spans="1:11" ht="45" customHeight="1" x14ac:dyDescent="0.25">
      <c r="A42" s="13">
        <v>19</v>
      </c>
      <c r="B42" s="14" t="s">
        <v>86</v>
      </c>
      <c r="C42" s="28" t="s">
        <v>87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88</v>
      </c>
      <c r="J42">
        <v>437</v>
      </c>
      <c r="K42"/>
    </row>
    <row r="43" spans="1:11" ht="60" customHeight="1" x14ac:dyDescent="0.25">
      <c r="A43" s="30">
        <v>20</v>
      </c>
      <c r="B43" s="31" t="s">
        <v>89</v>
      </c>
      <c r="C43" s="32" t="s">
        <v>90</v>
      </c>
      <c r="D43" s="33" t="s">
        <v>35</v>
      </c>
      <c r="E43" s="34">
        <v>1</v>
      </c>
      <c r="F43" s="36"/>
      <c r="G43" s="34">
        <f t="shared" si="0"/>
        <v>0</v>
      </c>
      <c r="H43" s="35" t="s">
        <v>91</v>
      </c>
      <c r="J43">
        <v>475</v>
      </c>
      <c r="K43"/>
    </row>
    <row r="44" spans="1:11" ht="30" customHeight="1" x14ac:dyDescent="0.25">
      <c r="A44" s="13">
        <v>21</v>
      </c>
      <c r="B44" s="14" t="s">
        <v>92</v>
      </c>
      <c r="C44" s="28" t="s">
        <v>93</v>
      </c>
      <c r="D44" s="15" t="s">
        <v>47</v>
      </c>
      <c r="E44" s="16">
        <v>24</v>
      </c>
      <c r="F44" s="36"/>
      <c r="G44" s="16">
        <f t="shared" si="0"/>
        <v>0</v>
      </c>
      <c r="H44" s="29" t="s">
        <v>94</v>
      </c>
      <c r="J44">
        <v>148</v>
      </c>
      <c r="K44"/>
    </row>
    <row r="45" spans="1:11" ht="60" customHeight="1" x14ac:dyDescent="0.25">
      <c r="A45" s="13">
        <v>22</v>
      </c>
      <c r="B45" s="14" t="s">
        <v>95</v>
      </c>
      <c r="C45" s="28" t="s">
        <v>96</v>
      </c>
      <c r="D45" s="15" t="s">
        <v>47</v>
      </c>
      <c r="E45" s="16">
        <v>24</v>
      </c>
      <c r="F45" s="36"/>
      <c r="G45" s="16">
        <f t="shared" si="0"/>
        <v>0</v>
      </c>
      <c r="H45" s="29" t="s">
        <v>97</v>
      </c>
      <c r="J45">
        <v>149</v>
      </c>
      <c r="K45"/>
    </row>
    <row r="46" spans="1:11" ht="75" customHeight="1" x14ac:dyDescent="0.25">
      <c r="A46" s="13">
        <v>23</v>
      </c>
      <c r="B46" s="14" t="s">
        <v>98</v>
      </c>
      <c r="C46" s="28" t="s">
        <v>99</v>
      </c>
      <c r="D46" s="15" t="s">
        <v>47</v>
      </c>
      <c r="E46" s="16">
        <v>24</v>
      </c>
      <c r="F46" s="36"/>
      <c r="G46" s="16">
        <f t="shared" si="0"/>
        <v>0</v>
      </c>
      <c r="H46" s="29" t="s">
        <v>100</v>
      </c>
      <c r="J46">
        <v>151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103</v>
      </c>
      <c r="E47" s="16">
        <v>26</v>
      </c>
      <c r="F47" s="36"/>
      <c r="G47" s="16">
        <f t="shared" si="0"/>
        <v>0</v>
      </c>
      <c r="H47" s="29" t="s">
        <v>104</v>
      </c>
      <c r="J47">
        <v>152</v>
      </c>
      <c r="K47"/>
    </row>
    <row r="48" spans="1:11" ht="105" customHeight="1" x14ac:dyDescent="0.25">
      <c r="A48" s="13">
        <v>25</v>
      </c>
      <c r="B48" s="14" t="s">
        <v>105</v>
      </c>
      <c r="C48" s="28" t="s">
        <v>106</v>
      </c>
      <c r="D48" s="15" t="s">
        <v>47</v>
      </c>
      <c r="E48" s="16">
        <v>110</v>
      </c>
      <c r="F48" s="36"/>
      <c r="G48" s="16">
        <f t="shared" si="0"/>
        <v>0</v>
      </c>
      <c r="H48" s="29" t="s">
        <v>107</v>
      </c>
      <c r="J48">
        <v>162</v>
      </c>
      <c r="K48"/>
    </row>
    <row r="49" spans="1:11" ht="45" customHeight="1" x14ac:dyDescent="0.25">
      <c r="A49" s="13">
        <v>26</v>
      </c>
      <c r="B49" s="14" t="s">
        <v>108</v>
      </c>
      <c r="C49" s="28" t="s">
        <v>109</v>
      </c>
      <c r="D49" s="15" t="s">
        <v>47</v>
      </c>
      <c r="E49" s="16">
        <v>110</v>
      </c>
      <c r="F49" s="36"/>
      <c r="G49" s="16">
        <f t="shared" si="0"/>
        <v>0</v>
      </c>
      <c r="H49" s="29" t="s">
        <v>110</v>
      </c>
      <c r="J49">
        <v>165</v>
      </c>
      <c r="K49"/>
    </row>
    <row r="50" spans="1:11" ht="30" customHeight="1" x14ac:dyDescent="0.25">
      <c r="A50" s="13">
        <v>27</v>
      </c>
      <c r="B50" s="14" t="s">
        <v>111</v>
      </c>
      <c r="C50" s="28" t="s">
        <v>112</v>
      </c>
      <c r="D50" s="15" t="s">
        <v>47</v>
      </c>
      <c r="E50" s="16">
        <v>110</v>
      </c>
      <c r="F50" s="36"/>
      <c r="G50" s="16">
        <f t="shared" si="0"/>
        <v>0</v>
      </c>
      <c r="H50" s="29" t="s">
        <v>113</v>
      </c>
      <c r="J50">
        <v>167</v>
      </c>
      <c r="K50"/>
    </row>
    <row r="51" spans="1:11" ht="30" customHeight="1" x14ac:dyDescent="0.25">
      <c r="A51" s="13">
        <v>28</v>
      </c>
      <c r="B51" s="14" t="s">
        <v>114</v>
      </c>
      <c r="C51" s="28" t="s">
        <v>115</v>
      </c>
      <c r="D51" s="15" t="s">
        <v>47</v>
      </c>
      <c r="E51" s="16">
        <v>2</v>
      </c>
      <c r="F51" s="36"/>
      <c r="G51" s="16">
        <f t="shared" si="0"/>
        <v>0</v>
      </c>
      <c r="H51" s="29" t="s">
        <v>116</v>
      </c>
      <c r="J51">
        <v>176</v>
      </c>
      <c r="K51"/>
    </row>
    <row r="52" spans="1:11" ht="105" customHeight="1" x14ac:dyDescent="0.25">
      <c r="A52" s="13">
        <v>29</v>
      </c>
      <c r="B52" s="14" t="s">
        <v>117</v>
      </c>
      <c r="C52" s="28" t="s">
        <v>118</v>
      </c>
      <c r="D52" s="15" t="s">
        <v>47</v>
      </c>
      <c r="E52" s="16">
        <v>2</v>
      </c>
      <c r="F52" s="36"/>
      <c r="G52" s="16">
        <f t="shared" si="0"/>
        <v>0</v>
      </c>
      <c r="H52" s="29" t="s">
        <v>119</v>
      </c>
      <c r="J52">
        <v>177</v>
      </c>
      <c r="K52"/>
    </row>
    <row r="53" spans="1:11" ht="30" customHeight="1" x14ac:dyDescent="0.25">
      <c r="A53" s="13">
        <v>30</v>
      </c>
      <c r="B53" s="14" t="s">
        <v>120</v>
      </c>
      <c r="C53" s="28" t="s">
        <v>121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122</v>
      </c>
      <c r="J53">
        <v>208</v>
      </c>
      <c r="K53"/>
    </row>
    <row r="54" spans="1:11" ht="45" customHeight="1" x14ac:dyDescent="0.25">
      <c r="A54" s="13">
        <v>31</v>
      </c>
      <c r="B54" s="14" t="s">
        <v>123</v>
      </c>
      <c r="C54" s="28" t="s">
        <v>124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125</v>
      </c>
      <c r="J54">
        <v>209</v>
      </c>
      <c r="K54"/>
    </row>
    <row r="55" spans="1:11" ht="60" customHeight="1" x14ac:dyDescent="0.25">
      <c r="A55" s="13">
        <v>32</v>
      </c>
      <c r="B55" s="14" t="s">
        <v>126</v>
      </c>
      <c r="C55" s="28" t="s">
        <v>127</v>
      </c>
      <c r="D55" s="15" t="s">
        <v>20</v>
      </c>
      <c r="E55" s="16">
        <v>1</v>
      </c>
      <c r="F55" s="36"/>
      <c r="G55" s="16">
        <f t="shared" si="0"/>
        <v>0</v>
      </c>
      <c r="H55" s="29" t="s">
        <v>128</v>
      </c>
      <c r="J55">
        <v>336</v>
      </c>
      <c r="K55"/>
    </row>
    <row r="56" spans="1:11" ht="27" customHeight="1" x14ac:dyDescent="0.25">
      <c r="A56" s="39" t="s">
        <v>129</v>
      </c>
      <c r="B56" s="40"/>
      <c r="C56" s="40"/>
      <c r="D56" s="40"/>
      <c r="E56" s="40"/>
      <c r="F56" s="40"/>
      <c r="G56" s="27">
        <f>ROUND(0+G41+G43, 2)</f>
        <v>0</v>
      </c>
      <c r="H56" s="23"/>
      <c r="K56"/>
    </row>
    <row r="57" spans="1:11" ht="27" customHeight="1" x14ac:dyDescent="0.25">
      <c r="A57" s="64" t="s">
        <v>130</v>
      </c>
      <c r="B57" s="65"/>
      <c r="C57" s="65"/>
      <c r="D57" s="65"/>
      <c r="E57" s="65"/>
      <c r="F57" s="65"/>
      <c r="G57" s="12">
        <f>ROUND(0+G24+G25+G26+G27+G28+G29+G30+G31+G32+G33+G34+G35+G36+G37+G38+G39+G40+G42+G44+G45+G46+G47+G48+G49+G50+G51+G52+G53+G54+G55, 2)</f>
        <v>0</v>
      </c>
      <c r="K57"/>
    </row>
    <row r="58" spans="1:11" ht="27" customHeight="1" x14ac:dyDescent="0.25">
      <c r="A58" s="64" t="s">
        <v>131</v>
      </c>
      <c r="B58" s="65"/>
      <c r="C58" s="65"/>
      <c r="D58" s="65"/>
      <c r="E58" s="65"/>
      <c r="F58" s="65"/>
      <c r="G58" s="12">
        <f>G56+G57</f>
        <v>0</v>
      </c>
      <c r="K58"/>
    </row>
    <row r="59" spans="1:11" ht="27" customHeight="1" x14ac:dyDescent="0.25">
      <c r="A59" s="63" t="s">
        <v>132</v>
      </c>
      <c r="B59" s="63"/>
      <c r="C59" s="63"/>
      <c r="D59" s="63"/>
      <c r="E59" s="63"/>
      <c r="F59" s="63"/>
      <c r="G59" s="63"/>
      <c r="H59" s="63"/>
      <c r="K59"/>
    </row>
    <row r="60" spans="1:11" ht="27" customHeight="1" x14ac:dyDescent="0.25">
      <c r="A60" s="62" t="s">
        <v>133</v>
      </c>
      <c r="B60" s="62"/>
      <c r="C60" s="62"/>
      <c r="D60" s="62"/>
      <c r="E60" s="62"/>
      <c r="F60" s="62"/>
      <c r="G60" s="62"/>
      <c r="H60" s="62"/>
      <c r="K60"/>
    </row>
    <row r="61" spans="1:11" ht="15.75" customHeight="1" x14ac:dyDescent="0.25">
      <c r="A61" s="24"/>
      <c r="B61" s="37" t="s">
        <v>134</v>
      </c>
      <c r="C61" s="37"/>
      <c r="D61" s="37"/>
      <c r="E61" s="37"/>
      <c r="F61" s="38"/>
      <c r="K61"/>
    </row>
    <row r="62" spans="1:11" ht="45" customHeight="1" x14ac:dyDescent="0.25">
      <c r="A62" s="25" t="s">
        <v>135</v>
      </c>
      <c r="B62" s="104" t="s">
        <v>136</v>
      </c>
      <c r="C62" s="104"/>
      <c r="D62" s="104"/>
      <c r="E62" s="104"/>
      <c r="F62" s="105"/>
      <c r="K62"/>
    </row>
    <row r="63" spans="1:11" ht="60" customHeight="1" x14ac:dyDescent="0.25">
      <c r="A63" s="25" t="s">
        <v>137</v>
      </c>
      <c r="B63" s="104" t="s">
        <v>138</v>
      </c>
      <c r="C63" s="104"/>
      <c r="D63" s="104"/>
      <c r="E63" s="104"/>
      <c r="F63" s="105"/>
      <c r="K63"/>
    </row>
    <row r="64" spans="1:11" ht="45" customHeight="1" x14ac:dyDescent="0.25">
      <c r="A64" s="25" t="s">
        <v>139</v>
      </c>
      <c r="B64" s="104" t="s">
        <v>140</v>
      </c>
      <c r="C64" s="104"/>
      <c r="D64" s="104"/>
      <c r="E64" s="104"/>
      <c r="F64" s="105"/>
      <c r="K64"/>
    </row>
    <row r="65" spans="1:11" ht="75" customHeight="1" x14ac:dyDescent="0.25">
      <c r="A65" s="25" t="s">
        <v>141</v>
      </c>
      <c r="B65" s="104" t="s">
        <v>142</v>
      </c>
      <c r="C65" s="104"/>
      <c r="D65" s="104"/>
      <c r="E65" s="104"/>
      <c r="F65" s="105"/>
      <c r="K65"/>
    </row>
    <row r="66" spans="1:11" ht="120" customHeight="1" x14ac:dyDescent="0.25">
      <c r="A66" s="25" t="s">
        <v>143</v>
      </c>
      <c r="B66" s="104" t="s">
        <v>144</v>
      </c>
      <c r="C66" s="104"/>
      <c r="D66" s="104"/>
      <c r="E66" s="104"/>
      <c r="F66" s="105"/>
      <c r="K66"/>
    </row>
    <row r="67" spans="1:11" x14ac:dyDescent="0.25">
      <c r="A67" s="3"/>
      <c r="B67" s="26"/>
      <c r="C67" s="26"/>
      <c r="D67" s="26"/>
      <c r="E67" s="26"/>
      <c r="F67" s="26"/>
    </row>
    <row r="68" spans="1:11" x14ac:dyDescent="0.25">
      <c r="A68" s="3"/>
    </row>
    <row r="69" spans="1:11" x14ac:dyDescent="0.25">
      <c r="A69" s="3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</sheetData>
  <sheetProtection password="EB95" sheet="1"/>
  <mergeCells count="42">
    <mergeCell ref="B62:F62"/>
    <mergeCell ref="B63:F63"/>
    <mergeCell ref="B64:F64"/>
    <mergeCell ref="B65:F65"/>
    <mergeCell ref="B66:F6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1:F61"/>
    <mergeCell ref="A56:F56"/>
    <mergeCell ref="D17:G17"/>
    <mergeCell ref="A19:C21"/>
    <mergeCell ref="D20:G20"/>
    <mergeCell ref="D21:G21"/>
    <mergeCell ref="A17:C17"/>
    <mergeCell ref="A18:C18"/>
    <mergeCell ref="D18:G18"/>
    <mergeCell ref="D19:G19"/>
    <mergeCell ref="A60:H60"/>
    <mergeCell ref="A59:H59"/>
    <mergeCell ref="A57:F57"/>
    <mergeCell ref="A58:F5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2025-09-01T14:20:37Z</dcterms:modified>
  <cp:category/>
</cp:coreProperties>
</file>